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8220" yWindow="45" windowWidth="10380" windowHeight="10830" tabRatio="721"/>
  </bookViews>
  <sheets>
    <sheet name="Аламбик Ростов" sheetId="15" r:id="rId1"/>
  </sheets>
  <calcPr calcId="125725" refMode="R1C1"/>
</workbook>
</file>

<file path=xl/calcChain.xml><?xml version="1.0" encoding="utf-8"?>
<calcChain xmlns="http://schemas.openxmlformats.org/spreadsheetml/2006/main">
  <c r="I287" i="15"/>
  <c r="I286"/>
  <c r="I285"/>
  <c r="I284"/>
  <c r="I283"/>
  <c r="I282"/>
  <c r="I261"/>
  <c r="I262"/>
  <c r="I263"/>
  <c r="I264"/>
  <c r="I265"/>
  <c r="I266"/>
  <c r="I267"/>
  <c r="I268"/>
  <c r="I269"/>
  <c r="I270"/>
  <c r="I271"/>
  <c r="I272"/>
  <c r="I273"/>
  <c r="I274"/>
  <c r="I275"/>
  <c r="I73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8"/>
</calcChain>
</file>

<file path=xl/sharedStrings.xml><?xml version="1.0" encoding="utf-8"?>
<sst xmlns="http://schemas.openxmlformats.org/spreadsheetml/2006/main" count="505" uniqueCount="177">
  <si>
    <t>Наименование продукции</t>
  </si>
  <si>
    <t>Объем, литр</t>
  </si>
  <si>
    <t>"Казар" (8-лет. выдержки)</t>
  </si>
  <si>
    <t>"Адис" (6-лет. выдержки)</t>
  </si>
  <si>
    <t>3-летний "Новый Темрюк"</t>
  </si>
  <si>
    <t>4-летний "Темрюк"</t>
  </si>
  <si>
    <t>Бык</t>
  </si>
  <si>
    <t xml:space="preserve">Корона (1 шт.)                          </t>
  </si>
  <si>
    <t>Аляска</t>
  </si>
  <si>
    <t xml:space="preserve">Дед Мороз                               </t>
  </si>
  <si>
    <t xml:space="preserve">Кинжал </t>
  </si>
  <si>
    <t xml:space="preserve">Классика </t>
  </si>
  <si>
    <t>Корона</t>
  </si>
  <si>
    <t>Колокол</t>
  </si>
  <si>
    <t>Коломенский</t>
  </si>
  <si>
    <t>Лотос</t>
  </si>
  <si>
    <t>Никольский</t>
  </si>
  <si>
    <t>Самарский</t>
  </si>
  <si>
    <t>Собор</t>
  </si>
  <si>
    <t>Шах</t>
  </si>
  <si>
    <t xml:space="preserve">Якорь </t>
  </si>
  <si>
    <t>Сувенирная керамическая продукция</t>
  </si>
  <si>
    <t>Автомобиль (Мерседес Джип)</t>
  </si>
  <si>
    <t>Блюз (Парусник)</t>
  </si>
  <si>
    <t>Вояж (Жезл)</t>
  </si>
  <si>
    <t>Гармония (Мерседес легковой)</t>
  </si>
  <si>
    <t>Золотая арка</t>
  </si>
  <si>
    <t>Казак, Кумган</t>
  </si>
  <si>
    <t>Матрешка</t>
  </si>
  <si>
    <t>Подкова</t>
  </si>
  <si>
    <t>Портфель</t>
  </si>
  <si>
    <t>Ради забавы (Лимон)</t>
  </si>
  <si>
    <t>Рандеву (СпортАвто)</t>
  </si>
  <si>
    <t>Ратная</t>
  </si>
  <si>
    <t>Резонанс (СпортМото)</t>
  </si>
  <si>
    <t>Шарм (Девушка с кувшином)</t>
  </si>
  <si>
    <t>Юбилейная (BMW Джип)</t>
  </si>
  <si>
    <t>"Темрюк белое"</t>
  </si>
  <si>
    <t>-</t>
  </si>
  <si>
    <t>"Изабелла" красное</t>
  </si>
  <si>
    <t xml:space="preserve"> Российский коньяк КВВК</t>
  </si>
  <si>
    <t>Российский коньяк КВ</t>
  </si>
  <si>
    <t>5-летний "Пять звездочек"</t>
  </si>
  <si>
    <t>Сувенирная продукция в ассортименте:</t>
  </si>
  <si>
    <t xml:space="preserve">Цена с  НДС, руб.                </t>
  </si>
  <si>
    <t xml:space="preserve">                  Российский коньяк                  </t>
  </si>
  <si>
    <t xml:space="preserve">    Штофы</t>
  </si>
  <si>
    <t>Горянка</t>
  </si>
  <si>
    <t>Царь-пушка</t>
  </si>
  <si>
    <t>Эксклюзив (Доллары)</t>
  </si>
  <si>
    <t>Фляжка в коже</t>
  </si>
  <si>
    <t>Цены на продукцию торговой марки «Темрюк»</t>
  </si>
  <si>
    <t>Борокко</t>
  </si>
  <si>
    <t>Доллар</t>
  </si>
  <si>
    <t>Евро</t>
  </si>
  <si>
    <t>Диамант</t>
  </si>
  <si>
    <t>Сани (1 шт.)</t>
  </si>
  <si>
    <t>Борокко (1 шт.)</t>
  </si>
  <si>
    <t xml:space="preserve"> Российский коньяк старый "КС"</t>
  </si>
  <si>
    <t>"Князь Темрюк" (10 лет выдержки)</t>
  </si>
  <si>
    <t>Желание (Кубок)</t>
  </si>
  <si>
    <t>"Темрюк красное"</t>
  </si>
  <si>
    <t>Автомобиль (Престижная, Ретро)</t>
  </si>
  <si>
    <t xml:space="preserve">Подарочный (1 шт.) </t>
  </si>
  <si>
    <t>Спирт,                               % об.</t>
  </si>
  <si>
    <t>Благодать</t>
  </si>
  <si>
    <t>Праздничная (Дед Мороз)</t>
  </si>
  <si>
    <t>Автостиль (ДПС)</t>
  </si>
  <si>
    <t>Круиз (1 шт.)</t>
  </si>
  <si>
    <t>Лига (Евро)</t>
  </si>
  <si>
    <t>Охотник</t>
  </si>
  <si>
    <t>Победа</t>
  </si>
  <si>
    <t>На троих (3 шт.)</t>
  </si>
  <si>
    <t>Кремль б/декора (7 шт.)</t>
  </si>
  <si>
    <t>На троих б/декора (3 шт.)</t>
  </si>
  <si>
    <t>Ведро б/декора</t>
  </si>
  <si>
    <t>Прохорово поле б/декора</t>
  </si>
  <si>
    <t>Собор б/декора</t>
  </si>
  <si>
    <t>Коломенский б/декора</t>
  </si>
  <si>
    <t>Лотос б/декора</t>
  </si>
  <si>
    <t>Бык, дельфин, змея, овен, рак, рыба, пегас и т.д.</t>
  </si>
  <si>
    <t>По щучему велению б/декора (1 шт.)</t>
  </si>
  <si>
    <t>Курский б/декора</t>
  </si>
  <si>
    <t>Амфора</t>
  </si>
  <si>
    <t>Колокол на подносе (1 шт.)</t>
  </si>
  <si>
    <t>Лотос на подносе (1шт.)</t>
  </si>
  <si>
    <t>Флотский</t>
  </si>
  <si>
    <t>Дорожная (Хамер)</t>
  </si>
  <si>
    <t>Престижная (Ретро)</t>
  </si>
  <si>
    <t>Кинжал (1 шт.)</t>
  </si>
  <si>
    <t>Трапезный (1 шт.)</t>
  </si>
  <si>
    <t>Флотский (2 шт.)</t>
  </si>
  <si>
    <t>Коломенский (Часы, Пасха)</t>
  </si>
  <si>
    <t>Помор</t>
  </si>
  <si>
    <t>Шишка</t>
  </si>
  <si>
    <t xml:space="preserve">Самарский </t>
  </si>
  <si>
    <t>Охотничьи забавы</t>
  </si>
  <si>
    <t>Спецназ (Танк)</t>
  </si>
  <si>
    <t>Симфония (Саксофон)</t>
  </si>
  <si>
    <t>Вино столовое сухое</t>
  </si>
  <si>
    <t>бутылка</t>
  </si>
  <si>
    <t>bag-in-box</t>
  </si>
  <si>
    <t>10 - 12</t>
  </si>
  <si>
    <t xml:space="preserve">"Темрюк розовое"                                                                                             </t>
  </si>
  <si>
    <t>Вино столовое полусладкое</t>
  </si>
  <si>
    <t>30 - 40</t>
  </si>
  <si>
    <t>Упаковка</t>
  </si>
  <si>
    <t>18</t>
  </si>
  <si>
    <t>бут. водочная</t>
  </si>
  <si>
    <t>бут."Брилиант"</t>
  </si>
  <si>
    <t>бут."Гроздь"</t>
  </si>
  <si>
    <t>Напиткок винный "Темрюк" с ароматом</t>
  </si>
  <si>
    <t>Вишни</t>
  </si>
  <si>
    <t xml:space="preserve">Кизила                                                                              </t>
  </si>
  <si>
    <t xml:space="preserve">Граната                                                                         </t>
  </si>
  <si>
    <t>Клюквы</t>
  </si>
  <si>
    <t>Персика</t>
  </si>
  <si>
    <t>Напиткок винный</t>
  </si>
  <si>
    <t>17</t>
  </si>
  <si>
    <t>16</t>
  </si>
  <si>
    <t>15</t>
  </si>
  <si>
    <t>14</t>
  </si>
  <si>
    <t>Сабля, сокол, колокол</t>
  </si>
  <si>
    <t>Сахар,       г/дм3</t>
  </si>
  <si>
    <t>бут. в сув.упак.</t>
  </si>
  <si>
    <t>Наборы на деревянном подиуме</t>
  </si>
  <si>
    <t>штоф</t>
  </si>
  <si>
    <t>бут.керамич.</t>
  </si>
  <si>
    <t>бут. сувенирн.</t>
  </si>
  <si>
    <t>"Изабель"</t>
  </si>
  <si>
    <t>9</t>
  </si>
  <si>
    <t>"Мускатель"</t>
  </si>
  <si>
    <t>"Сангрия"</t>
  </si>
  <si>
    <t>10</t>
  </si>
  <si>
    <t>Воевода б/декора</t>
  </si>
  <si>
    <t>Якорь (1 шт.)</t>
  </si>
  <si>
    <t>Дикий запад (2 шт.)</t>
  </si>
  <si>
    <t>Штурвал (1 шт.)</t>
  </si>
  <si>
    <t>Покров (1 шт.)</t>
  </si>
  <si>
    <t>Кумган</t>
  </si>
  <si>
    <t xml:space="preserve">Ралли </t>
  </si>
  <si>
    <t>Вкус путешествий</t>
  </si>
  <si>
    <t>Напиткок винный на коньяке</t>
  </si>
  <si>
    <t>Вишня на коньяке</t>
  </si>
  <si>
    <t xml:space="preserve">Кизил на коньяке                                                                             </t>
  </si>
  <si>
    <t xml:space="preserve">Гранат на коньяке                                                                     </t>
  </si>
  <si>
    <t>Клюква на коньяке</t>
  </si>
  <si>
    <t>Персик на коньяке</t>
  </si>
  <si>
    <t>ООО «А л а м б и к»</t>
  </si>
  <si>
    <t>Айва на коньяке</t>
  </si>
  <si>
    <t>Российский коньяк</t>
  </si>
  <si>
    <t>40</t>
  </si>
  <si>
    <t>сув. бутыль</t>
  </si>
  <si>
    <t>"Анапа крепкая Темрюкская"</t>
  </si>
  <si>
    <t>"Портвейн розовый Темрюкский"</t>
  </si>
  <si>
    <t>"Улыбка Темрюкская"</t>
  </si>
  <si>
    <t>"Кагор 36 Темрюкский"</t>
  </si>
  <si>
    <t>"Курортный роман Темрюкский"</t>
  </si>
  <si>
    <t>"Жемчужина России Темрюкская"</t>
  </si>
  <si>
    <t>Виват (Рыцарь)</t>
  </si>
  <si>
    <t>К столу (Перцовка)</t>
  </si>
  <si>
    <t>Национальная</t>
  </si>
  <si>
    <t>Угощенье (Собачка)</t>
  </si>
  <si>
    <t>01.01.2019 г.</t>
  </si>
  <si>
    <t>Фляга (Охота, Победа)</t>
  </si>
  <si>
    <t>Царица ночи, Шарм</t>
  </si>
  <si>
    <t>Напиткок винный " Темрюк" с ароматом</t>
  </si>
  <si>
    <t>сув. бочка</t>
  </si>
  <si>
    <t xml:space="preserve">Кизила                                              </t>
  </si>
  <si>
    <t>Граната</t>
  </si>
  <si>
    <t xml:space="preserve">Цена с  НДС, руб.  (без упаковки)             </t>
  </si>
  <si>
    <t>кзт осн</t>
  </si>
  <si>
    <t>"Изабель Темрюкская"</t>
  </si>
  <si>
    <t>9,5-10,5</t>
  </si>
  <si>
    <t>35-45</t>
  </si>
  <si>
    <t>"Мускатель Темрюкский"</t>
  </si>
  <si>
    <t>"Сангрия Темрюкская"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</si>
</sst>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3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i/>
      <sz val="11"/>
      <name val="Arial"/>
      <family val="2"/>
      <charset val="204"/>
    </font>
    <font>
      <b/>
      <i/>
      <sz val="13"/>
      <name val="Arial"/>
      <family val="2"/>
      <charset val="204"/>
    </font>
    <font>
      <i/>
      <sz val="8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39">
    <xf numFmtId="0" fontId="0" fillId="0" borderId="0" xfId="0"/>
    <xf numFmtId="0" fontId="28" fillId="0" borderId="10" xfId="0" applyFont="1" applyFill="1" applyBorder="1"/>
    <xf numFmtId="0" fontId="19" fillId="0" borderId="0" xfId="0" applyFont="1" applyFill="1" applyBorder="1"/>
    <xf numFmtId="0" fontId="19" fillId="0" borderId="0" xfId="0" applyFont="1" applyFill="1"/>
    <xf numFmtId="0" fontId="21" fillId="0" borderId="0" xfId="0" applyFont="1" applyFill="1" applyBorder="1"/>
    <xf numFmtId="0" fontId="22" fillId="0" borderId="0" xfId="0" applyFont="1" applyFill="1"/>
    <xf numFmtId="0" fontId="20" fillId="0" borderId="0" xfId="0" applyFont="1" applyFill="1" applyBorder="1"/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/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/>
    <xf numFmtId="0" fontId="22" fillId="0" borderId="0" xfId="0" applyFont="1" applyFill="1" applyAlignment="1">
      <alignment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164" fontId="28" fillId="0" borderId="18" xfId="0" applyNumberFormat="1" applyFont="1" applyFill="1" applyBorder="1" applyAlignment="1">
      <alignment horizontal="center"/>
    </xf>
    <xf numFmtId="164" fontId="28" fillId="0" borderId="15" xfId="0" applyNumberFormat="1" applyFont="1" applyFill="1" applyBorder="1" applyAlignment="1">
      <alignment horizontal="center"/>
    </xf>
    <xf numFmtId="0" fontId="28" fillId="0" borderId="19" xfId="0" applyFont="1" applyFill="1" applyBorder="1"/>
    <xf numFmtId="0" fontId="26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8" fillId="0" borderId="21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8" fillId="0" borderId="22" xfId="0" applyFont="1" applyFill="1" applyBorder="1" applyAlignment="1">
      <alignment horizontal="center" vertical="center"/>
    </xf>
    <xf numFmtId="165" fontId="29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164" fontId="28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28" fillId="0" borderId="15" xfId="0" applyNumberFormat="1" applyFont="1" applyFill="1" applyBorder="1" applyAlignment="1">
      <alignment horizontal="center" vertical="center"/>
    </xf>
    <xf numFmtId="164" fontId="28" fillId="0" borderId="26" xfId="0" applyNumberFormat="1" applyFont="1" applyFill="1" applyBorder="1" applyAlignment="1">
      <alignment horizontal="center" vertical="center"/>
    </xf>
    <xf numFmtId="164" fontId="28" fillId="0" borderId="27" xfId="0" applyNumberFormat="1" applyFont="1" applyFill="1" applyBorder="1" applyAlignment="1">
      <alignment horizontal="center" vertical="center"/>
    </xf>
    <xf numFmtId="164" fontId="28" fillId="0" borderId="2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64" fontId="28" fillId="0" borderId="23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vertical="center"/>
    </xf>
    <xf numFmtId="0" fontId="28" fillId="0" borderId="30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28" fillId="0" borderId="33" xfId="0" applyFont="1" applyFill="1" applyBorder="1" applyAlignment="1">
      <alignment horizontal="center" vertical="center"/>
    </xf>
    <xf numFmtId="164" fontId="28" fillId="0" borderId="16" xfId="0" applyNumberFormat="1" applyFont="1" applyFill="1" applyBorder="1" applyAlignment="1">
      <alignment vertical="center"/>
    </xf>
    <xf numFmtId="164" fontId="28" fillId="0" borderId="10" xfId="0" applyNumberFormat="1" applyFont="1" applyFill="1" applyBorder="1" applyAlignment="1">
      <alignment vertical="center"/>
    </xf>
    <xf numFmtId="164" fontId="28" fillId="0" borderId="32" xfId="0" applyNumberFormat="1" applyFont="1" applyFill="1" applyBorder="1" applyAlignment="1">
      <alignment vertical="center"/>
    </xf>
    <xf numFmtId="164" fontId="28" fillId="0" borderId="33" xfId="0" applyNumberFormat="1" applyFont="1" applyFill="1" applyBorder="1" applyAlignment="1">
      <alignment horizontal="center" vertical="center"/>
    </xf>
    <xf numFmtId="164" fontId="28" fillId="0" borderId="34" xfId="0" applyNumberFormat="1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64" fontId="28" fillId="0" borderId="11" xfId="0" applyNumberFormat="1" applyFont="1" applyFill="1" applyBorder="1" applyAlignment="1">
      <alignment horizontal="center" vertical="center"/>
    </xf>
    <xf numFmtId="164" fontId="28" fillId="0" borderId="25" xfId="0" applyNumberFormat="1" applyFont="1" applyFill="1" applyBorder="1" applyAlignment="1">
      <alignment horizontal="center"/>
    </xf>
    <xf numFmtId="164" fontId="28" fillId="0" borderId="24" xfId="0" applyNumberFormat="1" applyFont="1" applyFill="1" applyBorder="1" applyAlignment="1">
      <alignment horizontal="center" vertical="center"/>
    </xf>
    <xf numFmtId="164" fontId="28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4" fillId="0" borderId="11" xfId="0" applyFont="1" applyFill="1" applyBorder="1" applyAlignment="1">
      <alignment horizontal="center"/>
    </xf>
    <xf numFmtId="0" fontId="26" fillId="0" borderId="36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26" fillId="0" borderId="40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42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vertical="center" wrapText="1"/>
    </xf>
    <xf numFmtId="164" fontId="26" fillId="0" borderId="43" xfId="0" applyNumberFormat="1" applyFont="1" applyFill="1" applyBorder="1" applyAlignment="1">
      <alignment vertical="center"/>
    </xf>
    <xf numFmtId="164" fontId="26" fillId="0" borderId="39" xfId="0" applyNumberFormat="1" applyFont="1" applyFill="1" applyBorder="1" applyAlignment="1">
      <alignment vertical="center"/>
    </xf>
    <xf numFmtId="164" fontId="26" fillId="0" borderId="44" xfId="0" applyNumberFormat="1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4" fillId="0" borderId="0" xfId="0" applyFont="1" applyFill="1"/>
    <xf numFmtId="0" fontId="30" fillId="0" borderId="0" xfId="0" applyFont="1" applyFill="1" applyBorder="1"/>
    <xf numFmtId="0" fontId="26" fillId="0" borderId="22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/>
    </xf>
    <xf numFmtId="1" fontId="26" fillId="0" borderId="43" xfId="0" applyNumberFormat="1" applyFont="1" applyFill="1" applyBorder="1" applyAlignment="1">
      <alignment horizontal="center" vertical="center"/>
    </xf>
    <xf numFmtId="1" fontId="26" fillId="0" borderId="15" xfId="0" applyNumberFormat="1" applyFont="1" applyFill="1" applyBorder="1" applyAlignment="1">
      <alignment horizontal="center" vertical="center"/>
    </xf>
    <xf numFmtId="1" fontId="26" fillId="0" borderId="39" xfId="0" applyNumberFormat="1" applyFont="1" applyFill="1" applyBorder="1" applyAlignment="1">
      <alignment horizontal="center" vertical="center"/>
    </xf>
    <xf numFmtId="1" fontId="26" fillId="0" borderId="33" xfId="0" applyNumberFormat="1" applyFont="1" applyFill="1" applyBorder="1" applyAlignment="1">
      <alignment horizontal="center" vertical="center"/>
    </xf>
    <xf numFmtId="1" fontId="26" fillId="0" borderId="44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 vertical="center" wrapText="1"/>
    </xf>
    <xf numFmtId="0" fontId="28" fillId="24" borderId="47" xfId="0" applyFont="1" applyFill="1" applyBorder="1" applyAlignment="1">
      <alignment vertical="center"/>
    </xf>
    <xf numFmtId="3" fontId="28" fillId="0" borderId="48" xfId="0" applyNumberFormat="1" applyFont="1" applyFill="1" applyBorder="1" applyAlignment="1">
      <alignment vertical="center"/>
    </xf>
    <xf numFmtId="3" fontId="28" fillId="0" borderId="49" xfId="0" applyNumberFormat="1" applyFont="1" applyFill="1" applyBorder="1" applyAlignment="1">
      <alignment vertical="center"/>
    </xf>
    <xf numFmtId="3" fontId="28" fillId="0" borderId="50" xfId="0" applyNumberFormat="1" applyFont="1" applyFill="1" applyBorder="1" applyAlignment="1">
      <alignment vertical="center"/>
    </xf>
    <xf numFmtId="3" fontId="28" fillId="24" borderId="51" xfId="0" applyNumberFormat="1" applyFont="1" applyFill="1" applyBorder="1" applyAlignment="1">
      <alignment vertical="center"/>
    </xf>
    <xf numFmtId="3" fontId="28" fillId="0" borderId="52" xfId="0" applyNumberFormat="1" applyFont="1" applyFill="1" applyBorder="1" applyAlignment="1">
      <alignment vertical="center"/>
    </xf>
    <xf numFmtId="3" fontId="28" fillId="0" borderId="53" xfId="0" applyNumberFormat="1" applyFont="1" applyFill="1" applyBorder="1" applyAlignment="1">
      <alignment vertical="center"/>
    </xf>
    <xf numFmtId="3" fontId="28" fillId="24" borderId="54" xfId="0" applyNumberFormat="1" applyFont="1" applyFill="1" applyBorder="1" applyAlignment="1">
      <alignment vertical="center"/>
    </xf>
    <xf numFmtId="0" fontId="28" fillId="0" borderId="55" xfId="0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0" fontId="28" fillId="0" borderId="56" xfId="0" applyFont="1" applyFill="1" applyBorder="1" applyAlignment="1">
      <alignment vertical="center"/>
    </xf>
    <xf numFmtId="0" fontId="28" fillId="0" borderId="50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57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3" fontId="28" fillId="0" borderId="60" xfId="0" applyNumberFormat="1" applyFont="1" applyFill="1" applyBorder="1" applyAlignment="1">
      <alignment horizontal="right" vertical="center"/>
    </xf>
    <xf numFmtId="3" fontId="28" fillId="0" borderId="52" xfId="0" applyNumberFormat="1" applyFont="1" applyFill="1" applyBorder="1" applyAlignment="1">
      <alignment horizontal="right" vertical="center"/>
    </xf>
    <xf numFmtId="3" fontId="28" fillId="0" borderId="56" xfId="0" applyNumberFormat="1" applyFont="1" applyFill="1" applyBorder="1" applyAlignment="1">
      <alignment vertical="center"/>
    </xf>
    <xf numFmtId="3" fontId="28" fillId="0" borderId="55" xfId="0" applyNumberFormat="1" applyFont="1" applyFill="1" applyBorder="1" applyAlignment="1">
      <alignment vertical="center"/>
    </xf>
    <xf numFmtId="3" fontId="28" fillId="0" borderId="35" xfId="0" applyNumberFormat="1" applyFont="1" applyFill="1" applyBorder="1" applyAlignment="1">
      <alignment vertical="center"/>
    </xf>
    <xf numFmtId="3" fontId="28" fillId="0" borderId="55" xfId="0" applyNumberFormat="1" applyFont="1" applyFill="1" applyBorder="1"/>
    <xf numFmtId="3" fontId="28" fillId="0" borderId="52" xfId="0" applyNumberFormat="1" applyFont="1" applyFill="1" applyBorder="1"/>
    <xf numFmtId="3" fontId="28" fillId="0" borderId="53" xfId="0" applyNumberFormat="1" applyFont="1" applyFill="1" applyBorder="1"/>
    <xf numFmtId="0" fontId="28" fillId="0" borderId="61" xfId="0" applyFont="1" applyFill="1" applyBorder="1" applyAlignment="1">
      <alignment horizontal="left" vertical="center" wrapText="1"/>
    </xf>
    <xf numFmtId="3" fontId="28" fillId="24" borderId="14" xfId="0" applyNumberFormat="1" applyFont="1" applyFill="1" applyBorder="1" applyAlignment="1">
      <alignment horizontal="center" vertical="center"/>
    </xf>
    <xf numFmtId="3" fontId="28" fillId="24" borderId="62" xfId="0" applyNumberFormat="1" applyFont="1" applyFill="1" applyBorder="1" applyAlignment="1">
      <alignment vertical="center"/>
    </xf>
    <xf numFmtId="3" fontId="28" fillId="24" borderId="14" xfId="0" applyNumberFormat="1" applyFont="1" applyFill="1" applyBorder="1" applyAlignment="1">
      <alignment vertical="center"/>
    </xf>
    <xf numFmtId="0" fontId="19" fillId="24" borderId="63" xfId="0" applyFont="1" applyFill="1" applyBorder="1"/>
    <xf numFmtId="0" fontId="26" fillId="0" borderId="17" xfId="0" applyFont="1" applyFill="1" applyBorder="1" applyAlignment="1">
      <alignment horizontal="left" vertical="center" wrapText="1"/>
    </xf>
    <xf numFmtId="164" fontId="28" fillId="0" borderId="17" xfId="0" applyNumberFormat="1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3" fontId="28" fillId="0" borderId="11" xfId="0" applyNumberFormat="1" applyFont="1" applyFill="1" applyBorder="1" applyAlignment="1">
      <alignment vertical="center"/>
    </xf>
    <xf numFmtId="0" fontId="28" fillId="0" borderId="35" xfId="0" applyFont="1" applyFill="1" applyBorder="1" applyAlignment="1">
      <alignment horizontal="left" vertical="center" wrapText="1"/>
    </xf>
    <xf numFmtId="49" fontId="26" fillId="0" borderId="35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 wrapText="1"/>
    </xf>
    <xf numFmtId="164" fontId="28" fillId="0" borderId="35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64" xfId="0" applyFont="1" applyFill="1" applyBorder="1" applyAlignment="1">
      <alignment vertical="center"/>
    </xf>
    <xf numFmtId="0" fontId="28" fillId="0" borderId="65" xfId="0" applyFont="1" applyFill="1" applyBorder="1" applyAlignment="1">
      <alignment horizontal="left" vertical="center" wrapText="1"/>
    </xf>
    <xf numFmtId="0" fontId="28" fillId="0" borderId="66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center" vertical="center"/>
    </xf>
    <xf numFmtId="1" fontId="26" fillId="0" borderId="40" xfId="0" applyNumberFormat="1" applyFont="1" applyFill="1" applyBorder="1" applyAlignment="1">
      <alignment horizontal="center" vertical="center"/>
    </xf>
    <xf numFmtId="164" fontId="26" fillId="0" borderId="4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28" fillId="0" borderId="67" xfId="0" applyFont="1" applyFill="1" applyBorder="1" applyAlignment="1">
      <alignment horizontal="left" vertical="center" wrapText="1"/>
    </xf>
    <xf numFmtId="49" fontId="26" fillId="0" borderId="68" xfId="0" applyNumberFormat="1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left" vertical="center" wrapText="1"/>
    </xf>
    <xf numFmtId="49" fontId="26" fillId="0" borderId="26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3" fontId="19" fillId="0" borderId="70" xfId="0" applyNumberFormat="1" applyFont="1" applyFill="1" applyBorder="1"/>
    <xf numFmtId="0" fontId="26" fillId="0" borderId="22" xfId="0" applyFont="1" applyFill="1" applyBorder="1" applyAlignment="1">
      <alignment horizontal="left" vertical="center" wrapText="1"/>
    </xf>
    <xf numFmtId="3" fontId="19" fillId="0" borderId="71" xfId="0" applyNumberFormat="1" applyFont="1" applyFill="1" applyBorder="1"/>
    <xf numFmtId="49" fontId="26" fillId="0" borderId="72" xfId="0" applyNumberFormat="1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left" vertical="center" wrapText="1"/>
    </xf>
    <xf numFmtId="164" fontId="28" fillId="0" borderId="72" xfId="0" applyNumberFormat="1" applyFont="1" applyFill="1" applyBorder="1" applyAlignment="1">
      <alignment horizontal="center" vertical="center"/>
    </xf>
    <xf numFmtId="3" fontId="19" fillId="0" borderId="73" xfId="0" applyNumberFormat="1" applyFont="1" applyFill="1" applyBorder="1"/>
    <xf numFmtId="1" fontId="27" fillId="0" borderId="0" xfId="0" applyNumberFormat="1" applyFont="1" applyFill="1" applyAlignment="1">
      <alignment vertical="center"/>
    </xf>
    <xf numFmtId="0" fontId="28" fillId="0" borderId="21" xfId="0" applyFont="1" applyFill="1" applyBorder="1" applyAlignment="1">
      <alignment horizontal="left" vertical="center" wrapText="1"/>
    </xf>
    <xf numFmtId="3" fontId="28" fillId="25" borderId="55" xfId="0" applyNumberFormat="1" applyFont="1" applyFill="1" applyBorder="1"/>
    <xf numFmtId="3" fontId="28" fillId="25" borderId="52" xfId="0" applyNumberFormat="1" applyFont="1" applyFill="1" applyBorder="1"/>
    <xf numFmtId="49" fontId="26" fillId="0" borderId="22" xfId="0" applyNumberFormat="1" applyFont="1" applyFill="1" applyBorder="1" applyAlignment="1">
      <alignment horizontal="center" vertical="center"/>
    </xf>
    <xf numFmtId="164" fontId="28" fillId="0" borderId="22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vertical="center" wrapText="1"/>
    </xf>
    <xf numFmtId="0" fontId="28" fillId="0" borderId="67" xfId="0" applyFont="1" applyFill="1" applyBorder="1" applyAlignment="1">
      <alignment vertical="center" wrapText="1"/>
    </xf>
    <xf numFmtId="0" fontId="26" fillId="0" borderId="72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19" fillId="0" borderId="22" xfId="0" applyFont="1" applyFill="1" applyBorder="1"/>
    <xf numFmtId="0" fontId="28" fillId="0" borderId="21" xfId="0" applyFont="1" applyFill="1" applyBorder="1" applyAlignment="1">
      <alignment horizontal="left" vertical="center" wrapText="1"/>
    </xf>
    <xf numFmtId="0" fontId="28" fillId="0" borderId="67" xfId="0" applyFont="1" applyFill="1" applyBorder="1" applyAlignment="1">
      <alignment horizontal="left" vertical="center" wrapText="1"/>
    </xf>
    <xf numFmtId="49" fontId="26" fillId="0" borderId="68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left" vertical="center" wrapText="1"/>
    </xf>
    <xf numFmtId="0" fontId="28" fillId="0" borderId="69" xfId="0" applyFont="1" applyFill="1" applyBorder="1" applyAlignment="1">
      <alignment horizontal="left" vertical="center" wrapText="1"/>
    </xf>
    <xf numFmtId="49" fontId="26" fillId="0" borderId="26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7" fillId="24" borderId="74" xfId="0" applyFont="1" applyFill="1" applyBorder="1" applyAlignment="1">
      <alignment horizontal="center" vertical="center"/>
    </xf>
    <xf numFmtId="0" fontId="27" fillId="24" borderId="75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left" vertical="center" wrapText="1"/>
    </xf>
    <xf numFmtId="49" fontId="26" fillId="0" borderId="77" xfId="0" applyNumberFormat="1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 wrapText="1"/>
    </xf>
    <xf numFmtId="0" fontId="28" fillId="0" borderId="79" xfId="0" applyFont="1" applyFill="1" applyBorder="1" applyAlignment="1">
      <alignment horizontal="left" vertical="center" wrapText="1"/>
    </xf>
    <xf numFmtId="0" fontId="27" fillId="24" borderId="74" xfId="0" applyFont="1" applyFill="1" applyBorder="1" applyAlignment="1">
      <alignment horizontal="center"/>
    </xf>
    <xf numFmtId="0" fontId="27" fillId="24" borderId="75" xfId="0" applyFont="1" applyFill="1" applyBorder="1" applyAlignment="1">
      <alignment horizontal="center"/>
    </xf>
    <xf numFmtId="0" fontId="27" fillId="24" borderId="80" xfId="0" applyFont="1" applyFill="1" applyBorder="1" applyAlignment="1">
      <alignment horizontal="center" vertical="center"/>
    </xf>
    <xf numFmtId="0" fontId="27" fillId="24" borderId="81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164" fontId="27" fillId="24" borderId="80" xfId="0" applyNumberFormat="1" applyFont="1" applyFill="1" applyBorder="1" applyAlignment="1">
      <alignment horizontal="center" vertical="center"/>
    </xf>
    <xf numFmtId="164" fontId="27" fillId="24" borderId="81" xfId="0" applyNumberFormat="1" applyFont="1" applyFill="1" applyBorder="1" applyAlignment="1">
      <alignment horizontal="center" vertical="center"/>
    </xf>
    <xf numFmtId="164" fontId="27" fillId="24" borderId="20" xfId="0" applyNumberFormat="1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79" xfId="0" applyFont="1" applyFill="1" applyBorder="1" applyAlignment="1">
      <alignment horizontal="left" vertical="center"/>
    </xf>
    <xf numFmtId="0" fontId="27" fillId="24" borderId="82" xfId="0" applyFont="1" applyFill="1" applyBorder="1" applyAlignment="1">
      <alignment horizontal="center" vertical="center"/>
    </xf>
    <xf numFmtId="0" fontId="27" fillId="24" borderId="83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left" vertical="center"/>
    </xf>
    <xf numFmtId="0" fontId="27" fillId="24" borderId="84" xfId="0" applyFont="1" applyFill="1" applyBorder="1" applyAlignment="1">
      <alignment horizontal="center" vertical="center"/>
    </xf>
    <xf numFmtId="0" fontId="27" fillId="24" borderId="8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9"/>
  <sheetViews>
    <sheetView tabSelected="1" topLeftCell="A242" zoomScale="115" zoomScaleNormal="115" workbookViewId="0">
      <selection activeCell="K287" sqref="K287"/>
    </sheetView>
  </sheetViews>
  <sheetFormatPr defaultRowHeight="12.75"/>
  <cols>
    <col min="1" max="1" width="1.7109375" style="2" customWidth="1"/>
    <col min="2" max="2" width="38.42578125" style="2" customWidth="1"/>
    <col min="3" max="3" width="9.85546875" style="90" customWidth="1"/>
    <col min="4" max="4" width="9.85546875" style="65" customWidth="1"/>
    <col min="5" max="5" width="12.5703125" style="65" customWidth="1"/>
    <col min="6" max="6" width="12.7109375" style="24" customWidth="1"/>
    <col min="7" max="7" width="11.28515625" style="3" hidden="1" customWidth="1"/>
    <col min="8" max="8" width="9.28515625" style="3" hidden="1" customWidth="1"/>
    <col min="9" max="9" width="12.28515625" style="3" hidden="1" customWidth="1"/>
    <col min="10" max="10" width="11.42578125" style="3" hidden="1" customWidth="1"/>
    <col min="11" max="11" width="14" style="3" customWidth="1"/>
    <col min="12" max="12" width="0.28515625" style="3" customWidth="1"/>
    <col min="13" max="13" width="0" style="3" hidden="1" customWidth="1"/>
    <col min="14" max="16384" width="9.140625" style="3"/>
  </cols>
  <sheetData>
    <row r="1" spans="1:13" ht="10.5" hidden="1" customHeight="1">
      <c r="F1" s="23"/>
      <c r="G1" s="2"/>
    </row>
    <row r="2" spans="1:13" ht="3.75" customHeight="1"/>
    <row r="3" spans="1:13" s="5" customFormat="1" ht="15.75" customHeight="1">
      <c r="A3" s="8"/>
      <c r="B3" s="4" t="s">
        <v>148</v>
      </c>
      <c r="C3" s="90"/>
      <c r="D3" s="91"/>
      <c r="E3" s="238"/>
      <c r="F3" s="238"/>
      <c r="G3" s="238"/>
      <c r="H3" s="238"/>
      <c r="I3" s="238"/>
      <c r="J3" s="238"/>
      <c r="K3" s="238"/>
    </row>
    <row r="4" spans="1:13" s="6" customFormat="1" ht="15" customHeight="1" thickBot="1">
      <c r="B4" s="237" t="s">
        <v>51</v>
      </c>
      <c r="C4" s="237"/>
      <c r="D4" s="237"/>
      <c r="E4" s="237"/>
      <c r="F4" s="237"/>
      <c r="G4" s="120" t="s">
        <v>163</v>
      </c>
    </row>
    <row r="5" spans="1:13" s="8" customFormat="1" ht="3.75" hidden="1" customHeight="1">
      <c r="B5" s="7"/>
      <c r="C5" s="66"/>
      <c r="D5" s="66"/>
      <c r="E5" s="66"/>
      <c r="F5" s="7"/>
      <c r="G5" s="2"/>
    </row>
    <row r="6" spans="1:13" s="12" customFormat="1" ht="22.5" customHeight="1" thickBot="1">
      <c r="A6" s="162"/>
      <c r="B6" s="9" t="s">
        <v>0</v>
      </c>
      <c r="C6" s="10" t="s">
        <v>64</v>
      </c>
      <c r="D6" s="26" t="s">
        <v>123</v>
      </c>
      <c r="E6" s="22" t="s">
        <v>106</v>
      </c>
      <c r="F6" s="10" t="s">
        <v>1</v>
      </c>
      <c r="G6" s="11" t="s">
        <v>44</v>
      </c>
      <c r="K6" s="11" t="s">
        <v>44</v>
      </c>
      <c r="M6" s="12" t="s">
        <v>171</v>
      </c>
    </row>
    <row r="7" spans="1:13" s="27" customFormat="1" ht="12.75" customHeight="1">
      <c r="A7" s="163"/>
      <c r="B7" s="235" t="s">
        <v>58</v>
      </c>
      <c r="C7" s="236"/>
      <c r="D7" s="236"/>
      <c r="E7" s="236"/>
      <c r="F7" s="236"/>
      <c r="G7" s="122"/>
      <c r="K7" s="122"/>
    </row>
    <row r="8" spans="1:13" s="30" customFormat="1" ht="12.75" customHeight="1">
      <c r="A8" s="164"/>
      <c r="B8" s="25" t="s">
        <v>59</v>
      </c>
      <c r="C8" s="92">
        <v>42</v>
      </c>
      <c r="D8" s="93">
        <v>13</v>
      </c>
      <c r="E8" s="67" t="s">
        <v>100</v>
      </c>
      <c r="F8" s="28">
        <v>0.5</v>
      </c>
      <c r="G8" s="123">
        <v>9100</v>
      </c>
      <c r="H8" s="29">
        <v>1.05</v>
      </c>
      <c r="I8" s="190">
        <f>G8*H8</f>
        <v>9555</v>
      </c>
      <c r="J8" s="190"/>
      <c r="K8" s="123">
        <v>9555</v>
      </c>
      <c r="M8" s="123">
        <v>9100</v>
      </c>
    </row>
    <row r="9" spans="1:13" s="27" customFormat="1" ht="12.75" customHeight="1">
      <c r="A9" s="163"/>
      <c r="B9" s="235" t="s">
        <v>40</v>
      </c>
      <c r="C9" s="236"/>
      <c r="D9" s="236"/>
      <c r="E9" s="236"/>
      <c r="F9" s="236"/>
      <c r="G9" s="122"/>
      <c r="H9" s="29">
        <v>1.05</v>
      </c>
      <c r="I9" s="190">
        <f t="shared" ref="I9:I70" si="0">G9*H9</f>
        <v>0</v>
      </c>
      <c r="J9" s="190"/>
      <c r="K9" s="122"/>
      <c r="M9" s="122"/>
    </row>
    <row r="10" spans="1:13" s="32" customFormat="1" ht="12.75" customHeight="1">
      <c r="A10" s="60"/>
      <c r="B10" s="229" t="s">
        <v>2</v>
      </c>
      <c r="C10" s="206">
        <v>43</v>
      </c>
      <c r="D10" s="206">
        <v>7</v>
      </c>
      <c r="E10" s="68" t="s">
        <v>100</v>
      </c>
      <c r="F10" s="31">
        <v>0.5</v>
      </c>
      <c r="G10" s="124">
        <v>3100</v>
      </c>
      <c r="H10" s="29">
        <v>1.05</v>
      </c>
      <c r="I10" s="190">
        <f t="shared" si="0"/>
        <v>3255</v>
      </c>
      <c r="J10" s="190"/>
      <c r="K10" s="124">
        <v>3255</v>
      </c>
      <c r="M10" s="124">
        <v>3100</v>
      </c>
    </row>
    <row r="11" spans="1:13" s="32" customFormat="1" ht="12.75" customHeight="1">
      <c r="A11" s="60"/>
      <c r="B11" s="234"/>
      <c r="C11" s="209"/>
      <c r="D11" s="209"/>
      <c r="E11" s="69" t="s">
        <v>100</v>
      </c>
      <c r="F11" s="33">
        <v>0.7</v>
      </c>
      <c r="G11" s="125">
        <v>3755</v>
      </c>
      <c r="H11" s="29">
        <v>1.05</v>
      </c>
      <c r="I11" s="190">
        <f t="shared" si="0"/>
        <v>3942.75</v>
      </c>
      <c r="J11" s="190"/>
      <c r="K11" s="125">
        <v>3945</v>
      </c>
      <c r="M11" s="125">
        <v>3755</v>
      </c>
    </row>
    <row r="12" spans="1:13" s="15" customFormat="1" ht="12.75" customHeight="1">
      <c r="A12" s="41"/>
      <c r="B12" s="232" t="s">
        <v>41</v>
      </c>
      <c r="C12" s="233"/>
      <c r="D12" s="233"/>
      <c r="E12" s="233"/>
      <c r="F12" s="233"/>
      <c r="G12" s="126"/>
      <c r="H12" s="29">
        <v>1.05</v>
      </c>
      <c r="I12" s="190">
        <f t="shared" si="0"/>
        <v>0</v>
      </c>
      <c r="J12" s="190"/>
      <c r="K12" s="126"/>
      <c r="M12" s="126"/>
    </row>
    <row r="13" spans="1:13" s="32" customFormat="1" ht="12.75" customHeight="1">
      <c r="A13" s="60"/>
      <c r="B13" s="229" t="s">
        <v>3</v>
      </c>
      <c r="C13" s="206">
        <v>42</v>
      </c>
      <c r="D13" s="206">
        <v>10</v>
      </c>
      <c r="E13" s="68" t="s">
        <v>100</v>
      </c>
      <c r="F13" s="31">
        <v>0.5</v>
      </c>
      <c r="G13" s="124">
        <v>1930</v>
      </c>
      <c r="H13" s="29">
        <v>1.05</v>
      </c>
      <c r="I13" s="190">
        <f t="shared" si="0"/>
        <v>2026.5</v>
      </c>
      <c r="J13" s="190"/>
      <c r="K13" s="124">
        <v>2025</v>
      </c>
      <c r="M13" s="124">
        <v>1930</v>
      </c>
    </row>
    <row r="14" spans="1:13" s="32" customFormat="1" ht="12.75" customHeight="1">
      <c r="A14" s="60"/>
      <c r="B14" s="234"/>
      <c r="C14" s="209"/>
      <c r="D14" s="209"/>
      <c r="E14" s="69" t="s">
        <v>100</v>
      </c>
      <c r="F14" s="33">
        <v>0.7</v>
      </c>
      <c r="G14" s="125">
        <v>3005</v>
      </c>
      <c r="H14" s="29">
        <v>1.05</v>
      </c>
      <c r="I14" s="190">
        <f t="shared" si="0"/>
        <v>3155.25</v>
      </c>
      <c r="J14" s="190"/>
      <c r="K14" s="125">
        <v>3155</v>
      </c>
      <c r="M14" s="125">
        <v>3005</v>
      </c>
    </row>
    <row r="15" spans="1:13" s="27" customFormat="1" ht="12.75" customHeight="1">
      <c r="A15" s="163"/>
      <c r="B15" s="232" t="s">
        <v>45</v>
      </c>
      <c r="C15" s="233"/>
      <c r="D15" s="233"/>
      <c r="E15" s="233"/>
      <c r="F15" s="233"/>
      <c r="G15" s="126"/>
      <c r="H15" s="29">
        <v>1.05</v>
      </c>
      <c r="I15" s="190">
        <f t="shared" si="0"/>
        <v>0</v>
      </c>
      <c r="J15" s="190"/>
      <c r="K15" s="126"/>
      <c r="M15" s="126"/>
    </row>
    <row r="16" spans="1:13" s="32" customFormat="1" ht="12.75" customHeight="1">
      <c r="A16" s="60"/>
      <c r="B16" s="229" t="s">
        <v>4</v>
      </c>
      <c r="C16" s="206">
        <v>40</v>
      </c>
      <c r="D16" s="206">
        <v>13</v>
      </c>
      <c r="E16" s="68" t="s">
        <v>100</v>
      </c>
      <c r="F16" s="31">
        <v>0.5</v>
      </c>
      <c r="G16" s="124">
        <v>415</v>
      </c>
      <c r="H16" s="29">
        <v>1.05</v>
      </c>
      <c r="I16" s="190">
        <f t="shared" si="0"/>
        <v>435.75</v>
      </c>
      <c r="J16" s="190"/>
      <c r="K16" s="124">
        <v>435</v>
      </c>
      <c r="M16" s="124">
        <v>380</v>
      </c>
    </row>
    <row r="17" spans="1:13" s="32" customFormat="1" ht="12.75" customHeight="1">
      <c r="A17" s="60"/>
      <c r="B17" s="230"/>
      <c r="C17" s="213"/>
      <c r="D17" s="213"/>
      <c r="E17" s="70" t="s">
        <v>100</v>
      </c>
      <c r="F17" s="17">
        <v>0.25</v>
      </c>
      <c r="G17" s="127">
        <v>215</v>
      </c>
      <c r="H17" s="29">
        <v>1.05</v>
      </c>
      <c r="I17" s="190">
        <f t="shared" si="0"/>
        <v>225.75</v>
      </c>
      <c r="J17" s="190"/>
      <c r="K17" s="127">
        <v>225</v>
      </c>
      <c r="M17" s="127">
        <v>212</v>
      </c>
    </row>
    <row r="18" spans="1:13" s="32" customFormat="1" ht="12.75" customHeight="1">
      <c r="A18" s="60"/>
      <c r="B18" s="234"/>
      <c r="C18" s="209"/>
      <c r="D18" s="209"/>
      <c r="E18" s="69" t="s">
        <v>100</v>
      </c>
      <c r="F18" s="33">
        <v>0.1</v>
      </c>
      <c r="G18" s="125">
        <v>105</v>
      </c>
      <c r="H18" s="29">
        <v>1.05</v>
      </c>
      <c r="I18" s="190">
        <f t="shared" si="0"/>
        <v>110.25</v>
      </c>
      <c r="J18" s="190"/>
      <c r="K18" s="125">
        <v>110</v>
      </c>
      <c r="M18" s="125">
        <v>103</v>
      </c>
    </row>
    <row r="19" spans="1:13" s="32" customFormat="1" ht="12.75" customHeight="1">
      <c r="A19" s="60"/>
      <c r="B19" s="229" t="s">
        <v>5</v>
      </c>
      <c r="C19" s="206">
        <v>40</v>
      </c>
      <c r="D19" s="206">
        <v>9</v>
      </c>
      <c r="E19" s="68" t="s">
        <v>100</v>
      </c>
      <c r="F19" s="31">
        <v>0.5</v>
      </c>
      <c r="G19" s="124">
        <v>430</v>
      </c>
      <c r="H19" s="29">
        <v>1.05</v>
      </c>
      <c r="I19" s="190">
        <f t="shared" si="0"/>
        <v>451.5</v>
      </c>
      <c r="J19" s="190"/>
      <c r="K19" s="124">
        <v>450</v>
      </c>
      <c r="M19" s="124">
        <v>430</v>
      </c>
    </row>
    <row r="20" spans="1:13" s="32" customFormat="1" ht="12.75" customHeight="1">
      <c r="A20" s="60"/>
      <c r="B20" s="230"/>
      <c r="C20" s="213"/>
      <c r="D20" s="213"/>
      <c r="E20" s="70" t="s">
        <v>124</v>
      </c>
      <c r="F20" s="17">
        <v>0.5</v>
      </c>
      <c r="G20" s="127">
        <v>470</v>
      </c>
      <c r="H20" s="29">
        <v>1.05</v>
      </c>
      <c r="I20" s="190">
        <f t="shared" si="0"/>
        <v>493.5</v>
      </c>
      <c r="J20" s="190"/>
      <c r="K20" s="127">
        <v>495</v>
      </c>
      <c r="M20" s="127">
        <v>470</v>
      </c>
    </row>
    <row r="21" spans="1:13" s="32" customFormat="1" ht="12.75" customHeight="1">
      <c r="A21" s="60"/>
      <c r="B21" s="230"/>
      <c r="C21" s="213"/>
      <c r="D21" s="213"/>
      <c r="E21" s="70" t="s">
        <v>100</v>
      </c>
      <c r="F21" s="17">
        <v>0.25</v>
      </c>
      <c r="G21" s="127">
        <v>250</v>
      </c>
      <c r="H21" s="29">
        <v>1.05</v>
      </c>
      <c r="I21" s="190">
        <f t="shared" si="0"/>
        <v>262.5</v>
      </c>
      <c r="J21" s="190"/>
      <c r="K21" s="127">
        <v>265</v>
      </c>
      <c r="M21" s="127">
        <v>250</v>
      </c>
    </row>
    <row r="22" spans="1:13" s="32" customFormat="1" ht="12.75" customHeight="1">
      <c r="A22" s="60"/>
      <c r="B22" s="234"/>
      <c r="C22" s="209"/>
      <c r="D22" s="209"/>
      <c r="E22" s="69" t="s">
        <v>100</v>
      </c>
      <c r="F22" s="33">
        <v>0.1</v>
      </c>
      <c r="G22" s="125">
        <v>120</v>
      </c>
      <c r="H22" s="29">
        <v>1.05</v>
      </c>
      <c r="I22" s="190">
        <f t="shared" si="0"/>
        <v>126</v>
      </c>
      <c r="J22" s="190"/>
      <c r="K22" s="125">
        <v>125</v>
      </c>
      <c r="M22" s="125">
        <v>120</v>
      </c>
    </row>
    <row r="23" spans="1:13" s="32" customFormat="1" ht="12.75" customHeight="1">
      <c r="A23" s="60"/>
      <c r="B23" s="229" t="s">
        <v>42</v>
      </c>
      <c r="C23" s="206">
        <v>40</v>
      </c>
      <c r="D23" s="206">
        <v>15</v>
      </c>
      <c r="E23" s="68" t="s">
        <v>100</v>
      </c>
      <c r="F23" s="17">
        <v>0.5</v>
      </c>
      <c r="G23" s="127">
        <v>520</v>
      </c>
      <c r="H23" s="29">
        <v>1.05</v>
      </c>
      <c r="I23" s="190">
        <f t="shared" si="0"/>
        <v>546</v>
      </c>
      <c r="J23" s="190"/>
      <c r="K23" s="127">
        <v>545</v>
      </c>
      <c r="M23" s="127">
        <v>520</v>
      </c>
    </row>
    <row r="24" spans="1:13" s="32" customFormat="1" ht="12.75" customHeight="1">
      <c r="A24" s="60"/>
      <c r="B24" s="230"/>
      <c r="C24" s="213"/>
      <c r="D24" s="213"/>
      <c r="E24" s="70" t="s">
        <v>124</v>
      </c>
      <c r="F24" s="17">
        <v>0.5</v>
      </c>
      <c r="G24" s="127">
        <v>555</v>
      </c>
      <c r="H24" s="29">
        <v>1.05</v>
      </c>
      <c r="I24" s="190">
        <f t="shared" si="0"/>
        <v>582.75</v>
      </c>
      <c r="J24" s="190"/>
      <c r="K24" s="127">
        <v>585</v>
      </c>
      <c r="M24" s="127">
        <v>555</v>
      </c>
    </row>
    <row r="25" spans="1:13" s="32" customFormat="1" ht="12.75" customHeight="1">
      <c r="A25" s="60"/>
      <c r="B25" s="230"/>
      <c r="C25" s="213"/>
      <c r="D25" s="213"/>
      <c r="E25" s="70" t="s">
        <v>100</v>
      </c>
      <c r="F25" s="17">
        <v>0.25</v>
      </c>
      <c r="G25" s="127">
        <v>292</v>
      </c>
      <c r="H25" s="29">
        <v>1.05</v>
      </c>
      <c r="I25" s="190">
        <f t="shared" si="0"/>
        <v>306.60000000000002</v>
      </c>
      <c r="J25" s="190"/>
      <c r="K25" s="127">
        <v>305</v>
      </c>
      <c r="M25" s="127">
        <v>292</v>
      </c>
    </row>
    <row r="26" spans="1:13" s="32" customFormat="1" ht="12.75" customHeight="1" thickBot="1">
      <c r="A26" s="60"/>
      <c r="B26" s="231"/>
      <c r="C26" s="207"/>
      <c r="D26" s="207"/>
      <c r="E26" s="71" t="s">
        <v>100</v>
      </c>
      <c r="F26" s="34">
        <v>0.1</v>
      </c>
      <c r="G26" s="128">
        <v>145</v>
      </c>
      <c r="H26" s="29">
        <v>1.05</v>
      </c>
      <c r="I26" s="190">
        <f t="shared" si="0"/>
        <v>152.25</v>
      </c>
      <c r="J26" s="190"/>
      <c r="K26" s="128">
        <v>150</v>
      </c>
      <c r="M26" s="128">
        <v>145</v>
      </c>
    </row>
    <row r="27" spans="1:13" s="15" customFormat="1" ht="12.75" customHeight="1">
      <c r="A27" s="41"/>
      <c r="B27" s="214" t="s">
        <v>99</v>
      </c>
      <c r="C27" s="215"/>
      <c r="D27" s="215"/>
      <c r="E27" s="215"/>
      <c r="F27" s="215"/>
      <c r="G27" s="129"/>
      <c r="H27" s="29">
        <v>1.05</v>
      </c>
      <c r="I27" s="190">
        <f t="shared" si="0"/>
        <v>0</v>
      </c>
      <c r="J27" s="190"/>
      <c r="K27" s="129"/>
      <c r="M27" s="129"/>
    </row>
    <row r="28" spans="1:13" s="36" customFormat="1" ht="12.75" customHeight="1">
      <c r="A28" s="165"/>
      <c r="B28" s="219" t="s">
        <v>37</v>
      </c>
      <c r="C28" s="212" t="s">
        <v>102</v>
      </c>
      <c r="D28" s="206" t="s">
        <v>38</v>
      </c>
      <c r="E28" s="72" t="s">
        <v>100</v>
      </c>
      <c r="F28" s="35">
        <v>0.7</v>
      </c>
      <c r="G28" s="130">
        <v>170</v>
      </c>
      <c r="H28" s="29">
        <v>1.05</v>
      </c>
      <c r="I28" s="190">
        <f t="shared" si="0"/>
        <v>178.5</v>
      </c>
      <c r="J28" s="190"/>
      <c r="K28" s="130">
        <v>180</v>
      </c>
      <c r="M28" s="130">
        <v>130</v>
      </c>
    </row>
    <row r="29" spans="1:13" s="36" customFormat="1" ht="12.75" customHeight="1">
      <c r="A29" s="165"/>
      <c r="B29" s="219"/>
      <c r="C29" s="212"/>
      <c r="D29" s="213"/>
      <c r="E29" s="73" t="s">
        <v>101</v>
      </c>
      <c r="F29" s="37">
        <v>2</v>
      </c>
      <c r="G29" s="131">
        <v>355</v>
      </c>
      <c r="H29" s="29">
        <v>1.05</v>
      </c>
      <c r="I29" s="190">
        <f t="shared" si="0"/>
        <v>372.75</v>
      </c>
      <c r="J29" s="190"/>
      <c r="K29" s="131">
        <v>375</v>
      </c>
      <c r="M29" s="131">
        <v>260</v>
      </c>
    </row>
    <row r="30" spans="1:13" s="36" customFormat="1" ht="12.75" customHeight="1">
      <c r="A30" s="165"/>
      <c r="B30" s="219"/>
      <c r="C30" s="212"/>
      <c r="D30" s="213"/>
      <c r="E30" s="73" t="s">
        <v>101</v>
      </c>
      <c r="F30" s="37">
        <v>3</v>
      </c>
      <c r="G30" s="132">
        <v>515</v>
      </c>
      <c r="H30" s="29">
        <v>1.05</v>
      </c>
      <c r="I30" s="190">
        <f t="shared" si="0"/>
        <v>540.75</v>
      </c>
      <c r="J30" s="190"/>
      <c r="K30" s="132">
        <v>540</v>
      </c>
      <c r="M30" s="132">
        <v>370</v>
      </c>
    </row>
    <row r="31" spans="1:13" s="36" customFormat="1" ht="12.75" customHeight="1">
      <c r="A31" s="165"/>
      <c r="B31" s="210"/>
      <c r="C31" s="208"/>
      <c r="D31" s="209"/>
      <c r="E31" s="74" t="s">
        <v>101</v>
      </c>
      <c r="F31" s="63">
        <v>10</v>
      </c>
      <c r="G31" s="133">
        <v>1600</v>
      </c>
      <c r="H31" s="29">
        <v>1.05</v>
      </c>
      <c r="I31" s="190">
        <f t="shared" si="0"/>
        <v>1680</v>
      </c>
      <c r="J31" s="190"/>
      <c r="K31" s="133">
        <v>1700</v>
      </c>
      <c r="M31" s="133">
        <v>1080</v>
      </c>
    </row>
    <row r="32" spans="1:13" s="36" customFormat="1" ht="12.75" customHeight="1">
      <c r="A32" s="165"/>
      <c r="B32" s="219" t="s">
        <v>103</v>
      </c>
      <c r="C32" s="212" t="s">
        <v>102</v>
      </c>
      <c r="D32" s="206" t="s">
        <v>38</v>
      </c>
      <c r="E32" s="75" t="s">
        <v>101</v>
      </c>
      <c r="F32" s="37">
        <v>2</v>
      </c>
      <c r="G32" s="131">
        <v>355</v>
      </c>
      <c r="H32" s="29">
        <v>1.05</v>
      </c>
      <c r="I32" s="190">
        <f t="shared" si="0"/>
        <v>372.75</v>
      </c>
      <c r="J32" s="190"/>
      <c r="K32" s="131">
        <v>375</v>
      </c>
      <c r="M32" s="131">
        <v>260</v>
      </c>
    </row>
    <row r="33" spans="1:13" s="36" customFormat="1" ht="12.75" customHeight="1">
      <c r="A33" s="165"/>
      <c r="B33" s="219"/>
      <c r="C33" s="212"/>
      <c r="D33" s="213"/>
      <c r="E33" s="73" t="s">
        <v>101</v>
      </c>
      <c r="F33" s="37">
        <v>3</v>
      </c>
      <c r="G33" s="132">
        <v>515</v>
      </c>
      <c r="H33" s="29">
        <v>1.05</v>
      </c>
      <c r="I33" s="190">
        <f t="shared" si="0"/>
        <v>540.75</v>
      </c>
      <c r="J33" s="190"/>
      <c r="K33" s="132">
        <v>540</v>
      </c>
      <c r="M33" s="132">
        <v>370</v>
      </c>
    </row>
    <row r="34" spans="1:13" s="36" customFormat="1" ht="12.75" customHeight="1">
      <c r="A34" s="165"/>
      <c r="B34" s="210"/>
      <c r="C34" s="208"/>
      <c r="D34" s="209"/>
      <c r="E34" s="76" t="s">
        <v>101</v>
      </c>
      <c r="F34" s="63">
        <v>10</v>
      </c>
      <c r="G34" s="133">
        <v>1600</v>
      </c>
      <c r="H34" s="29">
        <v>1.05</v>
      </c>
      <c r="I34" s="190">
        <f t="shared" si="0"/>
        <v>1680</v>
      </c>
      <c r="J34" s="190"/>
      <c r="K34" s="133">
        <v>1680</v>
      </c>
      <c r="M34" s="133">
        <v>1080</v>
      </c>
    </row>
    <row r="35" spans="1:13" s="36" customFormat="1" ht="12.75" customHeight="1">
      <c r="A35" s="165"/>
      <c r="B35" s="211" t="s">
        <v>61</v>
      </c>
      <c r="C35" s="204" t="s">
        <v>102</v>
      </c>
      <c r="D35" s="206" t="s">
        <v>38</v>
      </c>
      <c r="E35" s="72" t="s">
        <v>100</v>
      </c>
      <c r="F35" s="35">
        <v>0.7</v>
      </c>
      <c r="G35" s="130">
        <v>170</v>
      </c>
      <c r="H35" s="29">
        <v>1.05</v>
      </c>
      <c r="I35" s="190">
        <f t="shared" si="0"/>
        <v>178.5</v>
      </c>
      <c r="J35" s="190"/>
      <c r="K35" s="130">
        <v>180</v>
      </c>
      <c r="M35" s="130">
        <v>130</v>
      </c>
    </row>
    <row r="36" spans="1:13" s="36" customFormat="1" ht="12.75" customHeight="1">
      <c r="A36" s="165"/>
      <c r="B36" s="219"/>
      <c r="C36" s="212"/>
      <c r="D36" s="213"/>
      <c r="E36" s="73" t="s">
        <v>101</v>
      </c>
      <c r="F36" s="37">
        <v>2</v>
      </c>
      <c r="G36" s="131">
        <v>355</v>
      </c>
      <c r="H36" s="29">
        <v>1.05</v>
      </c>
      <c r="I36" s="190">
        <f t="shared" si="0"/>
        <v>372.75</v>
      </c>
      <c r="J36" s="190"/>
      <c r="K36" s="131">
        <v>375</v>
      </c>
      <c r="M36" s="131">
        <v>260</v>
      </c>
    </row>
    <row r="37" spans="1:13" s="36" customFormat="1" ht="12.75" customHeight="1">
      <c r="A37" s="165"/>
      <c r="B37" s="219"/>
      <c r="C37" s="212"/>
      <c r="D37" s="213"/>
      <c r="E37" s="73" t="s">
        <v>101</v>
      </c>
      <c r="F37" s="37">
        <v>3</v>
      </c>
      <c r="G37" s="132">
        <v>515</v>
      </c>
      <c r="H37" s="29">
        <v>1.05</v>
      </c>
      <c r="I37" s="190">
        <f t="shared" si="0"/>
        <v>540.75</v>
      </c>
      <c r="J37" s="190"/>
      <c r="K37" s="132">
        <v>540</v>
      </c>
      <c r="M37" s="132">
        <v>370</v>
      </c>
    </row>
    <row r="38" spans="1:13" s="36" customFormat="1" ht="12.75" customHeight="1">
      <c r="A38" s="165"/>
      <c r="B38" s="210"/>
      <c r="C38" s="208"/>
      <c r="D38" s="209"/>
      <c r="E38" s="76" t="s">
        <v>101</v>
      </c>
      <c r="F38" s="63">
        <v>10</v>
      </c>
      <c r="G38" s="133">
        <v>1600</v>
      </c>
      <c r="H38" s="29">
        <v>1.05</v>
      </c>
      <c r="I38" s="190">
        <f t="shared" si="0"/>
        <v>1680</v>
      </c>
      <c r="J38" s="190"/>
      <c r="K38" s="133">
        <v>1680</v>
      </c>
      <c r="M38" s="133">
        <v>1080</v>
      </c>
    </row>
    <row r="39" spans="1:13" s="36" customFormat="1" ht="12.75" customHeight="1">
      <c r="A39" s="165"/>
      <c r="B39" s="219" t="s">
        <v>39</v>
      </c>
      <c r="C39" s="204" t="s">
        <v>102</v>
      </c>
      <c r="D39" s="206" t="s">
        <v>38</v>
      </c>
      <c r="E39" s="72" t="s">
        <v>100</v>
      </c>
      <c r="F39" s="35">
        <v>0.7</v>
      </c>
      <c r="G39" s="130">
        <v>170</v>
      </c>
      <c r="H39" s="29">
        <v>1.05</v>
      </c>
      <c r="I39" s="190">
        <f t="shared" si="0"/>
        <v>178.5</v>
      </c>
      <c r="J39" s="190"/>
      <c r="K39" s="130">
        <v>180</v>
      </c>
      <c r="M39" s="130">
        <v>130</v>
      </c>
    </row>
    <row r="40" spans="1:13" s="36" customFormat="1" ht="12.75" customHeight="1">
      <c r="A40" s="165"/>
      <c r="B40" s="219"/>
      <c r="C40" s="212"/>
      <c r="D40" s="213"/>
      <c r="E40" s="73" t="s">
        <v>101</v>
      </c>
      <c r="F40" s="37">
        <v>2</v>
      </c>
      <c r="G40" s="131">
        <v>355</v>
      </c>
      <c r="H40" s="29">
        <v>1.05</v>
      </c>
      <c r="I40" s="190">
        <f t="shared" si="0"/>
        <v>372.75</v>
      </c>
      <c r="J40" s="190"/>
      <c r="K40" s="131">
        <v>375</v>
      </c>
      <c r="M40" s="131">
        <v>260</v>
      </c>
    </row>
    <row r="41" spans="1:13" s="36" customFormat="1" ht="12.75" customHeight="1">
      <c r="A41" s="165"/>
      <c r="B41" s="219"/>
      <c r="C41" s="212"/>
      <c r="D41" s="213"/>
      <c r="E41" s="73" t="s">
        <v>101</v>
      </c>
      <c r="F41" s="37">
        <v>3</v>
      </c>
      <c r="G41" s="132">
        <v>515</v>
      </c>
      <c r="H41" s="29">
        <v>1.05</v>
      </c>
      <c r="I41" s="190">
        <f t="shared" si="0"/>
        <v>540.75</v>
      </c>
      <c r="J41" s="190"/>
      <c r="K41" s="132">
        <v>540</v>
      </c>
      <c r="M41" s="132">
        <v>370</v>
      </c>
    </row>
    <row r="42" spans="1:13" s="36" customFormat="1" ht="12.75" customHeight="1" thickBot="1">
      <c r="A42" s="165"/>
      <c r="B42" s="220"/>
      <c r="C42" s="205"/>
      <c r="D42" s="207"/>
      <c r="E42" s="77" t="s">
        <v>101</v>
      </c>
      <c r="F42" s="64">
        <v>10</v>
      </c>
      <c r="G42" s="133">
        <v>1600</v>
      </c>
      <c r="H42" s="29">
        <v>1.05</v>
      </c>
      <c r="I42" s="190">
        <f t="shared" si="0"/>
        <v>1680</v>
      </c>
      <c r="J42" s="190"/>
      <c r="K42" s="133">
        <v>1680</v>
      </c>
      <c r="M42" s="133">
        <v>1080</v>
      </c>
    </row>
    <row r="43" spans="1:13" s="15" customFormat="1" ht="12.75" customHeight="1">
      <c r="A43" s="41"/>
      <c r="B43" s="214" t="s">
        <v>104</v>
      </c>
      <c r="C43" s="215"/>
      <c r="D43" s="215"/>
      <c r="E43" s="215"/>
      <c r="F43" s="215"/>
      <c r="G43" s="129"/>
      <c r="H43" s="29">
        <v>1.05</v>
      </c>
      <c r="I43" s="190">
        <f t="shared" si="0"/>
        <v>0</v>
      </c>
      <c r="J43" s="190"/>
      <c r="K43" s="129"/>
      <c r="M43" s="129"/>
    </row>
    <row r="44" spans="1:13" s="36" customFormat="1" ht="12.75" customHeight="1">
      <c r="A44" s="165"/>
      <c r="B44" s="219" t="s">
        <v>37</v>
      </c>
      <c r="C44" s="212" t="s">
        <v>102</v>
      </c>
      <c r="D44" s="212" t="s">
        <v>105</v>
      </c>
      <c r="E44" s="75" t="s">
        <v>100</v>
      </c>
      <c r="F44" s="35">
        <v>0.7</v>
      </c>
      <c r="G44" s="130">
        <v>175</v>
      </c>
      <c r="H44" s="29">
        <v>1.05</v>
      </c>
      <c r="I44" s="190">
        <f t="shared" si="0"/>
        <v>183.75</v>
      </c>
      <c r="J44" s="190"/>
      <c r="K44" s="130">
        <v>185</v>
      </c>
      <c r="M44" s="130">
        <v>135</v>
      </c>
    </row>
    <row r="45" spans="1:13" s="36" customFormat="1" ht="12.75" customHeight="1">
      <c r="A45" s="165"/>
      <c r="B45" s="219"/>
      <c r="C45" s="212"/>
      <c r="D45" s="212"/>
      <c r="E45" s="73" t="s">
        <v>101</v>
      </c>
      <c r="F45" s="37">
        <v>2</v>
      </c>
      <c r="G45" s="131">
        <v>365</v>
      </c>
      <c r="H45" s="29">
        <v>1.05</v>
      </c>
      <c r="I45" s="190">
        <f t="shared" si="0"/>
        <v>383.25</v>
      </c>
      <c r="J45" s="190"/>
      <c r="K45" s="131">
        <v>385</v>
      </c>
      <c r="M45" s="131">
        <v>270</v>
      </c>
    </row>
    <row r="46" spans="1:13" s="36" customFormat="1" ht="12.75" customHeight="1">
      <c r="A46" s="165"/>
      <c r="B46" s="219"/>
      <c r="C46" s="212"/>
      <c r="D46" s="212"/>
      <c r="E46" s="73" t="s">
        <v>101</v>
      </c>
      <c r="F46" s="37">
        <v>3</v>
      </c>
      <c r="G46" s="132">
        <v>530</v>
      </c>
      <c r="H46" s="29">
        <v>1.05</v>
      </c>
      <c r="I46" s="190">
        <f t="shared" si="0"/>
        <v>556.5</v>
      </c>
      <c r="J46" s="190"/>
      <c r="K46" s="132">
        <v>555</v>
      </c>
      <c r="M46" s="132">
        <v>390</v>
      </c>
    </row>
    <row r="47" spans="1:13" s="36" customFormat="1" ht="12.75" customHeight="1">
      <c r="A47" s="165"/>
      <c r="B47" s="210"/>
      <c r="C47" s="208"/>
      <c r="D47" s="208"/>
      <c r="E47" s="74" t="s">
        <v>101</v>
      </c>
      <c r="F47" s="39">
        <v>10</v>
      </c>
      <c r="G47" s="133">
        <v>1700</v>
      </c>
      <c r="H47" s="29">
        <v>1.05</v>
      </c>
      <c r="I47" s="190">
        <f t="shared" si="0"/>
        <v>1785</v>
      </c>
      <c r="J47" s="190"/>
      <c r="K47" s="133">
        <v>1785</v>
      </c>
      <c r="M47" s="133">
        <v>1135</v>
      </c>
    </row>
    <row r="48" spans="1:13" s="36" customFormat="1" ht="12.75" hidden="1" customHeight="1">
      <c r="A48" s="165"/>
      <c r="B48" s="211" t="s">
        <v>103</v>
      </c>
      <c r="C48" s="204" t="s">
        <v>102</v>
      </c>
      <c r="D48" s="204" t="s">
        <v>105</v>
      </c>
      <c r="E48" s="72" t="s">
        <v>100</v>
      </c>
      <c r="F48" s="35">
        <v>0.7</v>
      </c>
      <c r="G48" s="135"/>
      <c r="H48" s="29">
        <v>1.05</v>
      </c>
      <c r="I48" s="190">
        <f t="shared" si="0"/>
        <v>0</v>
      </c>
      <c r="J48" s="190"/>
      <c r="K48" s="135"/>
      <c r="M48" s="135"/>
    </row>
    <row r="49" spans="1:13" s="36" customFormat="1" ht="12.75" customHeight="1">
      <c r="A49" s="165"/>
      <c r="B49" s="219"/>
      <c r="C49" s="212"/>
      <c r="D49" s="212"/>
      <c r="E49" s="73" t="s">
        <v>101</v>
      </c>
      <c r="F49" s="37">
        <v>2</v>
      </c>
      <c r="G49" s="131">
        <v>365</v>
      </c>
      <c r="H49" s="29">
        <v>1.05</v>
      </c>
      <c r="I49" s="190">
        <f t="shared" si="0"/>
        <v>383.25</v>
      </c>
      <c r="J49" s="190"/>
      <c r="K49" s="131">
        <v>385</v>
      </c>
      <c r="M49" s="131">
        <v>270</v>
      </c>
    </row>
    <row r="50" spans="1:13" s="36" customFormat="1" ht="12.75" customHeight="1">
      <c r="A50" s="165"/>
      <c r="B50" s="219"/>
      <c r="C50" s="212"/>
      <c r="D50" s="212"/>
      <c r="E50" s="73" t="s">
        <v>101</v>
      </c>
      <c r="F50" s="37">
        <v>3</v>
      </c>
      <c r="G50" s="132">
        <v>530</v>
      </c>
      <c r="H50" s="29">
        <v>1.05</v>
      </c>
      <c r="I50" s="190">
        <f t="shared" si="0"/>
        <v>556.5</v>
      </c>
      <c r="J50" s="190"/>
      <c r="K50" s="132">
        <v>555</v>
      </c>
      <c r="M50" s="132">
        <v>390</v>
      </c>
    </row>
    <row r="51" spans="1:13" s="36" customFormat="1" ht="12.75" customHeight="1">
      <c r="A51" s="165"/>
      <c r="B51" s="210"/>
      <c r="C51" s="208"/>
      <c r="D51" s="208"/>
      <c r="E51" s="76" t="s">
        <v>101</v>
      </c>
      <c r="F51" s="63">
        <v>10</v>
      </c>
      <c r="G51" s="133">
        <v>1700</v>
      </c>
      <c r="H51" s="29">
        <v>1.05</v>
      </c>
      <c r="I51" s="190">
        <f t="shared" si="0"/>
        <v>1785</v>
      </c>
      <c r="J51" s="190"/>
      <c r="K51" s="133">
        <v>1785</v>
      </c>
      <c r="M51" s="133">
        <v>1135</v>
      </c>
    </row>
    <row r="52" spans="1:13" s="36" customFormat="1" ht="12.75" customHeight="1">
      <c r="A52" s="165"/>
      <c r="B52" s="211" t="s">
        <v>61</v>
      </c>
      <c r="C52" s="204" t="s">
        <v>102</v>
      </c>
      <c r="D52" s="204" t="s">
        <v>105</v>
      </c>
      <c r="E52" s="72" t="s">
        <v>100</v>
      </c>
      <c r="F52" s="35">
        <v>0.7</v>
      </c>
      <c r="G52" s="130">
        <v>175</v>
      </c>
      <c r="H52" s="29">
        <v>1.05</v>
      </c>
      <c r="I52" s="190">
        <f t="shared" si="0"/>
        <v>183.75</v>
      </c>
      <c r="J52" s="190"/>
      <c r="K52" s="130">
        <v>185</v>
      </c>
      <c r="M52" s="130">
        <v>135</v>
      </c>
    </row>
    <row r="53" spans="1:13" s="36" customFormat="1" ht="12.75" customHeight="1">
      <c r="A53" s="165"/>
      <c r="B53" s="219"/>
      <c r="C53" s="212"/>
      <c r="D53" s="212"/>
      <c r="E53" s="73" t="s">
        <v>101</v>
      </c>
      <c r="F53" s="37">
        <v>2</v>
      </c>
      <c r="G53" s="131">
        <v>365</v>
      </c>
      <c r="H53" s="29">
        <v>1.05</v>
      </c>
      <c r="I53" s="190">
        <f t="shared" si="0"/>
        <v>383.25</v>
      </c>
      <c r="J53" s="190"/>
      <c r="K53" s="131">
        <v>385</v>
      </c>
      <c r="M53" s="131">
        <v>270</v>
      </c>
    </row>
    <row r="54" spans="1:13" s="36" customFormat="1" ht="12.75" customHeight="1">
      <c r="A54" s="165"/>
      <c r="B54" s="219"/>
      <c r="C54" s="212"/>
      <c r="D54" s="212"/>
      <c r="E54" s="73" t="s">
        <v>101</v>
      </c>
      <c r="F54" s="37">
        <v>3</v>
      </c>
      <c r="G54" s="132">
        <v>530</v>
      </c>
      <c r="H54" s="29">
        <v>1.05</v>
      </c>
      <c r="I54" s="190">
        <f t="shared" si="0"/>
        <v>556.5</v>
      </c>
      <c r="J54" s="190"/>
      <c r="K54" s="132">
        <v>555</v>
      </c>
      <c r="M54" s="132">
        <v>390</v>
      </c>
    </row>
    <row r="55" spans="1:13" s="36" customFormat="1" ht="12.75" customHeight="1">
      <c r="A55" s="165"/>
      <c r="B55" s="210"/>
      <c r="C55" s="208"/>
      <c r="D55" s="208"/>
      <c r="E55" s="76" t="s">
        <v>101</v>
      </c>
      <c r="F55" s="63">
        <v>10</v>
      </c>
      <c r="G55" s="133">
        <v>1700</v>
      </c>
      <c r="H55" s="29">
        <v>1.05</v>
      </c>
      <c r="I55" s="190">
        <f t="shared" si="0"/>
        <v>1785</v>
      </c>
      <c r="J55" s="190"/>
      <c r="K55" s="133">
        <v>1785</v>
      </c>
      <c r="M55" s="133">
        <v>1135</v>
      </c>
    </row>
    <row r="56" spans="1:13" s="36" customFormat="1" ht="12.75" customHeight="1">
      <c r="A56" s="165"/>
      <c r="B56" s="219" t="s">
        <v>39</v>
      </c>
      <c r="C56" s="204" t="s">
        <v>102</v>
      </c>
      <c r="D56" s="204" t="s">
        <v>105</v>
      </c>
      <c r="E56" s="72" t="s">
        <v>100</v>
      </c>
      <c r="F56" s="35">
        <v>0.7</v>
      </c>
      <c r="G56" s="130">
        <v>175</v>
      </c>
      <c r="H56" s="29">
        <v>1.05</v>
      </c>
      <c r="I56" s="190">
        <f t="shared" si="0"/>
        <v>183.75</v>
      </c>
      <c r="J56" s="190"/>
      <c r="K56" s="130">
        <v>185</v>
      </c>
      <c r="M56" s="130">
        <v>135</v>
      </c>
    </row>
    <row r="57" spans="1:13" s="36" customFormat="1" ht="12.75" customHeight="1">
      <c r="A57" s="165"/>
      <c r="B57" s="219"/>
      <c r="C57" s="212"/>
      <c r="D57" s="212"/>
      <c r="E57" s="73" t="s">
        <v>101</v>
      </c>
      <c r="F57" s="37">
        <v>2</v>
      </c>
      <c r="G57" s="131">
        <v>365</v>
      </c>
      <c r="H57" s="29">
        <v>1.05</v>
      </c>
      <c r="I57" s="190">
        <f t="shared" si="0"/>
        <v>383.25</v>
      </c>
      <c r="J57" s="190"/>
      <c r="K57" s="131">
        <v>385</v>
      </c>
      <c r="M57" s="131">
        <v>270</v>
      </c>
    </row>
    <row r="58" spans="1:13" s="36" customFormat="1" ht="12.75" customHeight="1">
      <c r="A58" s="165"/>
      <c r="B58" s="219"/>
      <c r="C58" s="212"/>
      <c r="D58" s="212"/>
      <c r="E58" s="76" t="s">
        <v>101</v>
      </c>
      <c r="F58" s="37">
        <v>3</v>
      </c>
      <c r="G58" s="132">
        <v>530</v>
      </c>
      <c r="H58" s="29">
        <v>1.05</v>
      </c>
      <c r="I58" s="190">
        <f t="shared" si="0"/>
        <v>556.5</v>
      </c>
      <c r="J58" s="190"/>
      <c r="K58" s="132">
        <v>555</v>
      </c>
      <c r="M58" s="132">
        <v>390</v>
      </c>
    </row>
    <row r="59" spans="1:13" s="36" customFormat="1" ht="12.75" customHeight="1" thickBot="1">
      <c r="A59" s="165"/>
      <c r="B59" s="220"/>
      <c r="C59" s="205"/>
      <c r="D59" s="205"/>
      <c r="E59" s="78" t="s">
        <v>101</v>
      </c>
      <c r="F59" s="64">
        <v>10</v>
      </c>
      <c r="G59" s="133">
        <v>1700</v>
      </c>
      <c r="H59" s="29">
        <v>1.05</v>
      </c>
      <c r="I59" s="190">
        <f t="shared" si="0"/>
        <v>1785</v>
      </c>
      <c r="J59" s="190"/>
      <c r="K59" s="133">
        <v>1785</v>
      </c>
      <c r="M59" s="133">
        <v>1135</v>
      </c>
    </row>
    <row r="60" spans="1:13" s="36" customFormat="1" ht="11.25" customHeight="1" thickBot="1">
      <c r="A60" s="165"/>
      <c r="B60" s="158"/>
      <c r="C60" s="159"/>
      <c r="D60" s="159"/>
      <c r="E60" s="160"/>
      <c r="F60" s="161"/>
      <c r="G60" s="54"/>
      <c r="H60" s="29">
        <v>1.05</v>
      </c>
      <c r="I60" s="190">
        <f t="shared" si="0"/>
        <v>0</v>
      </c>
      <c r="J60" s="190"/>
      <c r="K60" s="54"/>
    </row>
    <row r="61" spans="1:13" s="12" customFormat="1" ht="23.25" customHeight="1" thickBot="1">
      <c r="A61" s="162"/>
      <c r="B61" s="9" t="s">
        <v>0</v>
      </c>
      <c r="C61" s="10" t="s">
        <v>64</v>
      </c>
      <c r="D61" s="26" t="s">
        <v>123</v>
      </c>
      <c r="E61" s="22" t="s">
        <v>106</v>
      </c>
      <c r="F61" s="10" t="s">
        <v>1</v>
      </c>
      <c r="G61" s="11" t="s">
        <v>44</v>
      </c>
      <c r="H61" s="29">
        <v>1.05</v>
      </c>
      <c r="I61" s="190" t="e">
        <f t="shared" si="0"/>
        <v>#VALUE!</v>
      </c>
      <c r="J61" s="190"/>
      <c r="K61" s="11"/>
    </row>
    <row r="62" spans="1:13" s="32" customFormat="1" ht="13.5" customHeight="1" thickBot="1">
      <c r="A62" s="60"/>
      <c r="B62" s="223" t="s">
        <v>43</v>
      </c>
      <c r="C62" s="224"/>
      <c r="D62" s="224"/>
      <c r="E62" s="224"/>
      <c r="F62" s="225"/>
      <c r="G62" s="149"/>
      <c r="H62" s="29">
        <v>1.05</v>
      </c>
      <c r="I62" s="190">
        <f t="shared" si="0"/>
        <v>0</v>
      </c>
      <c r="J62" s="190"/>
      <c r="K62" s="149"/>
    </row>
    <row r="63" spans="1:13" s="32" customFormat="1" ht="13.5" customHeight="1">
      <c r="A63" s="60"/>
      <c r="B63" s="43" t="s">
        <v>50</v>
      </c>
      <c r="C63" s="98">
        <v>40</v>
      </c>
      <c r="D63" s="99">
        <v>15</v>
      </c>
      <c r="E63" s="81" t="s">
        <v>100</v>
      </c>
      <c r="F63" s="16">
        <v>0.1</v>
      </c>
      <c r="G63" s="140">
        <v>405</v>
      </c>
      <c r="H63" s="29">
        <v>1.05</v>
      </c>
      <c r="I63" s="190">
        <f t="shared" si="0"/>
        <v>425.25</v>
      </c>
      <c r="J63" s="190"/>
      <c r="K63" s="140">
        <v>425</v>
      </c>
    </row>
    <row r="64" spans="1:13" s="32" customFormat="1" ht="13.5" customHeight="1">
      <c r="A64" s="60"/>
      <c r="B64" s="44" t="s">
        <v>50</v>
      </c>
      <c r="C64" s="100">
        <v>40</v>
      </c>
      <c r="D64" s="101">
        <v>15</v>
      </c>
      <c r="E64" s="82" t="s">
        <v>100</v>
      </c>
      <c r="F64" s="18">
        <v>0.25</v>
      </c>
      <c r="G64" s="141">
        <v>520</v>
      </c>
      <c r="H64" s="29">
        <v>1.05</v>
      </c>
      <c r="I64" s="190">
        <f t="shared" si="0"/>
        <v>546</v>
      </c>
      <c r="J64" s="190"/>
      <c r="K64" s="141">
        <v>545</v>
      </c>
    </row>
    <row r="65" spans="1:11" s="32" customFormat="1" ht="13.5" customHeight="1">
      <c r="A65" s="60"/>
      <c r="B65" s="45" t="s">
        <v>80</v>
      </c>
      <c r="C65" s="102">
        <v>40</v>
      </c>
      <c r="D65" s="103">
        <v>15</v>
      </c>
      <c r="E65" s="83" t="s">
        <v>128</v>
      </c>
      <c r="F65" s="31">
        <v>0.1</v>
      </c>
      <c r="G65" s="124">
        <v>405</v>
      </c>
      <c r="H65" s="29">
        <v>1.05</v>
      </c>
      <c r="I65" s="190">
        <f t="shared" si="0"/>
        <v>425.25</v>
      </c>
      <c r="J65" s="190"/>
      <c r="K65" s="124">
        <v>425</v>
      </c>
    </row>
    <row r="66" spans="1:11" s="32" customFormat="1" ht="13.5" customHeight="1">
      <c r="A66" s="60"/>
      <c r="B66" s="46" t="s">
        <v>122</v>
      </c>
      <c r="C66" s="100">
        <v>40</v>
      </c>
      <c r="D66" s="104">
        <v>15</v>
      </c>
      <c r="E66" s="84" t="s">
        <v>128</v>
      </c>
      <c r="F66" s="17">
        <v>0.5</v>
      </c>
      <c r="G66" s="127">
        <v>855</v>
      </c>
      <c r="H66" s="29">
        <v>1.05</v>
      </c>
      <c r="I66" s="190">
        <f t="shared" si="0"/>
        <v>897.75</v>
      </c>
      <c r="J66" s="190"/>
      <c r="K66" s="127">
        <v>900</v>
      </c>
    </row>
    <row r="67" spans="1:11" s="12" customFormat="1" ht="13.5" customHeight="1" thickBot="1">
      <c r="A67" s="162"/>
      <c r="B67" s="47" t="s">
        <v>6</v>
      </c>
      <c r="C67" s="105">
        <v>40</v>
      </c>
      <c r="D67" s="106">
        <v>15</v>
      </c>
      <c r="E67" s="85" t="s">
        <v>128</v>
      </c>
      <c r="F67" s="48">
        <v>2</v>
      </c>
      <c r="G67" s="142">
        <v>2675</v>
      </c>
      <c r="H67" s="29">
        <v>1.05</v>
      </c>
      <c r="I67" s="190">
        <f t="shared" si="0"/>
        <v>2808.75</v>
      </c>
      <c r="J67" s="190"/>
      <c r="K67" s="142">
        <v>2810</v>
      </c>
    </row>
    <row r="68" spans="1:11" s="15" customFormat="1" ht="13.5" customHeight="1" thickBot="1">
      <c r="A68" s="41"/>
      <c r="B68" s="223" t="s">
        <v>125</v>
      </c>
      <c r="C68" s="224"/>
      <c r="D68" s="224"/>
      <c r="E68" s="224"/>
      <c r="F68" s="225"/>
      <c r="G68" s="150"/>
      <c r="H68" s="29">
        <v>1.05</v>
      </c>
      <c r="I68" s="190">
        <f t="shared" si="0"/>
        <v>0</v>
      </c>
      <c r="J68" s="190"/>
      <c r="K68" s="150"/>
    </row>
    <row r="69" spans="1:11" s="32" customFormat="1" ht="13.5" customHeight="1">
      <c r="A69" s="60"/>
      <c r="B69" s="49" t="s">
        <v>57</v>
      </c>
      <c r="C69" s="107">
        <v>40</v>
      </c>
      <c r="D69" s="108">
        <v>15</v>
      </c>
      <c r="E69" s="86" t="s">
        <v>126</v>
      </c>
      <c r="F69" s="35">
        <v>1</v>
      </c>
      <c r="G69" s="143">
        <v>3425</v>
      </c>
      <c r="H69" s="29">
        <v>1.05</v>
      </c>
      <c r="I69" s="190">
        <f t="shared" si="0"/>
        <v>3596.25</v>
      </c>
      <c r="J69" s="190"/>
      <c r="K69" s="143">
        <v>3595</v>
      </c>
    </row>
    <row r="70" spans="1:11" s="32" customFormat="1" ht="13.5" customHeight="1">
      <c r="A70" s="60"/>
      <c r="B70" s="50" t="s">
        <v>136</v>
      </c>
      <c r="C70" s="109">
        <v>40</v>
      </c>
      <c r="D70" s="110">
        <v>15</v>
      </c>
      <c r="E70" s="87" t="s">
        <v>126</v>
      </c>
      <c r="F70" s="37">
        <v>1.4</v>
      </c>
      <c r="G70" s="127">
        <v>5135</v>
      </c>
      <c r="H70" s="29">
        <v>1.05</v>
      </c>
      <c r="I70" s="190">
        <f t="shared" si="0"/>
        <v>5391.75</v>
      </c>
      <c r="J70" s="190"/>
      <c r="K70" s="127">
        <v>5390</v>
      </c>
    </row>
    <row r="71" spans="1:11" s="32" customFormat="1" ht="13.5" customHeight="1">
      <c r="A71" s="60"/>
      <c r="B71" s="50" t="s">
        <v>89</v>
      </c>
      <c r="C71" s="109">
        <v>40</v>
      </c>
      <c r="D71" s="110">
        <v>15</v>
      </c>
      <c r="E71" s="87" t="s">
        <v>126</v>
      </c>
      <c r="F71" s="37">
        <v>0.5</v>
      </c>
      <c r="G71" s="127">
        <v>2995</v>
      </c>
      <c r="H71" s="29">
        <v>1.05</v>
      </c>
      <c r="I71" s="190">
        <f t="shared" ref="I71:I134" si="1">G71*H71</f>
        <v>3144.75</v>
      </c>
      <c r="J71" s="190"/>
      <c r="K71" s="127">
        <v>3145</v>
      </c>
    </row>
    <row r="72" spans="1:11" s="32" customFormat="1" ht="13.5" customHeight="1">
      <c r="A72" s="60"/>
      <c r="B72" s="50" t="s">
        <v>84</v>
      </c>
      <c r="C72" s="109">
        <v>40</v>
      </c>
      <c r="D72" s="110">
        <v>15</v>
      </c>
      <c r="E72" s="87" t="s">
        <v>126</v>
      </c>
      <c r="F72" s="37">
        <v>0.5</v>
      </c>
      <c r="G72" s="127">
        <v>3640</v>
      </c>
      <c r="H72" s="29">
        <v>1.05</v>
      </c>
      <c r="I72" s="190">
        <f t="shared" si="1"/>
        <v>3822</v>
      </c>
      <c r="J72" s="190"/>
      <c r="K72" s="127">
        <v>3820</v>
      </c>
    </row>
    <row r="73" spans="1:11" s="32" customFormat="1" ht="13.5" customHeight="1">
      <c r="A73" s="60"/>
      <c r="B73" s="50" t="s">
        <v>84</v>
      </c>
      <c r="C73" s="109">
        <v>40</v>
      </c>
      <c r="D73" s="110">
        <v>15</v>
      </c>
      <c r="E73" s="87" t="s">
        <v>126</v>
      </c>
      <c r="F73" s="37">
        <v>1</v>
      </c>
      <c r="G73" s="127">
        <v>4280</v>
      </c>
      <c r="H73" s="29">
        <v>1.05</v>
      </c>
      <c r="I73" s="190">
        <f t="shared" si="1"/>
        <v>4494</v>
      </c>
      <c r="J73" s="190"/>
      <c r="K73" s="127">
        <v>4495</v>
      </c>
    </row>
    <row r="74" spans="1:11" s="32" customFormat="1" ht="13.5" customHeight="1">
      <c r="A74" s="60"/>
      <c r="B74" s="50" t="s">
        <v>7</v>
      </c>
      <c r="C74" s="109">
        <v>40</v>
      </c>
      <c r="D74" s="110">
        <v>15</v>
      </c>
      <c r="E74" s="87" t="s">
        <v>126</v>
      </c>
      <c r="F74" s="37">
        <v>1</v>
      </c>
      <c r="G74" s="127">
        <v>4495</v>
      </c>
      <c r="H74" s="29">
        <v>1.05</v>
      </c>
      <c r="I74" s="190">
        <f t="shared" si="1"/>
        <v>4719.75</v>
      </c>
      <c r="J74" s="190"/>
      <c r="K74" s="127">
        <v>4720</v>
      </c>
    </row>
    <row r="75" spans="1:11" s="32" customFormat="1" ht="13.5" customHeight="1">
      <c r="A75" s="60"/>
      <c r="B75" s="50" t="s">
        <v>73</v>
      </c>
      <c r="C75" s="109">
        <v>40</v>
      </c>
      <c r="D75" s="110">
        <v>15</v>
      </c>
      <c r="E75" s="87" t="s">
        <v>126</v>
      </c>
      <c r="F75" s="37">
        <v>4.8</v>
      </c>
      <c r="G75" s="127">
        <v>14820</v>
      </c>
      <c r="H75" s="29">
        <v>1.05</v>
      </c>
      <c r="I75" s="190">
        <f t="shared" si="1"/>
        <v>15561</v>
      </c>
      <c r="J75" s="190"/>
      <c r="K75" s="127">
        <v>15560</v>
      </c>
    </row>
    <row r="76" spans="1:11" s="32" customFormat="1" ht="13.5" customHeight="1">
      <c r="A76" s="60"/>
      <c r="B76" s="50" t="s">
        <v>68</v>
      </c>
      <c r="C76" s="109">
        <v>40</v>
      </c>
      <c r="D76" s="110">
        <v>15</v>
      </c>
      <c r="E76" s="87" t="s">
        <v>126</v>
      </c>
      <c r="F76" s="37">
        <v>0.7</v>
      </c>
      <c r="G76" s="127">
        <v>3850</v>
      </c>
      <c r="H76" s="29">
        <v>1.05</v>
      </c>
      <c r="I76" s="190">
        <f t="shared" si="1"/>
        <v>4042.5</v>
      </c>
      <c r="J76" s="190"/>
      <c r="K76" s="127">
        <v>4045</v>
      </c>
    </row>
    <row r="77" spans="1:11" s="32" customFormat="1" ht="13.5" customHeight="1">
      <c r="A77" s="60"/>
      <c r="B77" s="50" t="s">
        <v>85</v>
      </c>
      <c r="C77" s="109">
        <v>40</v>
      </c>
      <c r="D77" s="110">
        <v>15</v>
      </c>
      <c r="E77" s="87" t="s">
        <v>126</v>
      </c>
      <c r="F77" s="37">
        <v>0.7</v>
      </c>
      <c r="G77" s="127">
        <v>3850</v>
      </c>
      <c r="H77" s="29">
        <v>1.05</v>
      </c>
      <c r="I77" s="190">
        <f t="shared" si="1"/>
        <v>4042.5</v>
      </c>
      <c r="J77" s="190"/>
      <c r="K77" s="127">
        <v>4045</v>
      </c>
    </row>
    <row r="78" spans="1:11" s="32" customFormat="1" ht="13.5" customHeight="1">
      <c r="A78" s="60"/>
      <c r="B78" s="50" t="s">
        <v>72</v>
      </c>
      <c r="C78" s="109">
        <v>40</v>
      </c>
      <c r="D78" s="110">
        <v>15</v>
      </c>
      <c r="E78" s="87" t="s">
        <v>126</v>
      </c>
      <c r="F78" s="37">
        <v>2.1</v>
      </c>
      <c r="G78" s="127">
        <v>5350</v>
      </c>
      <c r="H78" s="29">
        <v>1.05</v>
      </c>
      <c r="I78" s="190">
        <f t="shared" si="1"/>
        <v>5617.5</v>
      </c>
      <c r="J78" s="190"/>
      <c r="K78" s="127">
        <v>5620</v>
      </c>
    </row>
    <row r="79" spans="1:11" s="32" customFormat="1" ht="13.5" customHeight="1">
      <c r="A79" s="60"/>
      <c r="B79" s="50" t="s">
        <v>74</v>
      </c>
      <c r="C79" s="109">
        <v>40</v>
      </c>
      <c r="D79" s="110">
        <v>15</v>
      </c>
      <c r="E79" s="87" t="s">
        <v>126</v>
      </c>
      <c r="F79" s="37">
        <v>2.1</v>
      </c>
      <c r="G79" s="127">
        <v>5350</v>
      </c>
      <c r="H79" s="29">
        <v>1.05</v>
      </c>
      <c r="I79" s="190">
        <f t="shared" si="1"/>
        <v>5617.5</v>
      </c>
      <c r="J79" s="190"/>
      <c r="K79" s="127">
        <v>5620</v>
      </c>
    </row>
    <row r="80" spans="1:11" s="32" customFormat="1" ht="13.5" customHeight="1">
      <c r="A80" s="60"/>
      <c r="B80" s="50" t="s">
        <v>81</v>
      </c>
      <c r="C80" s="109">
        <v>40</v>
      </c>
      <c r="D80" s="110">
        <v>15</v>
      </c>
      <c r="E80" s="87" t="s">
        <v>126</v>
      </c>
      <c r="F80" s="37">
        <v>1</v>
      </c>
      <c r="G80" s="127">
        <v>3425</v>
      </c>
      <c r="H80" s="29">
        <v>1.05</v>
      </c>
      <c r="I80" s="190">
        <f t="shared" si="1"/>
        <v>3596.25</v>
      </c>
      <c r="J80" s="190"/>
      <c r="K80" s="127">
        <v>3595</v>
      </c>
    </row>
    <row r="81" spans="1:11" s="32" customFormat="1" ht="13.5" customHeight="1">
      <c r="A81" s="60"/>
      <c r="B81" s="51" t="s">
        <v>63</v>
      </c>
      <c r="C81" s="111">
        <v>40</v>
      </c>
      <c r="D81" s="110">
        <v>15</v>
      </c>
      <c r="E81" s="87" t="s">
        <v>126</v>
      </c>
      <c r="F81" s="52">
        <v>0.7</v>
      </c>
      <c r="G81" s="142">
        <v>3320</v>
      </c>
      <c r="H81" s="29">
        <v>1.05</v>
      </c>
      <c r="I81" s="190">
        <f t="shared" si="1"/>
        <v>3486</v>
      </c>
      <c r="J81" s="190"/>
      <c r="K81" s="142">
        <v>3485</v>
      </c>
    </row>
    <row r="82" spans="1:11" s="32" customFormat="1" ht="13.5" customHeight="1">
      <c r="A82" s="60"/>
      <c r="B82" s="51" t="s">
        <v>138</v>
      </c>
      <c r="C82" s="111">
        <v>40</v>
      </c>
      <c r="D82" s="110">
        <v>15</v>
      </c>
      <c r="E82" s="87" t="s">
        <v>126</v>
      </c>
      <c r="F82" s="52">
        <v>1</v>
      </c>
      <c r="G82" s="142">
        <v>4495</v>
      </c>
      <c r="H82" s="29">
        <v>1.05</v>
      </c>
      <c r="I82" s="190">
        <f t="shared" si="1"/>
        <v>4719.75</v>
      </c>
      <c r="J82" s="190"/>
      <c r="K82" s="142">
        <v>4720</v>
      </c>
    </row>
    <row r="83" spans="1:11" s="32" customFormat="1" ht="13.5" customHeight="1">
      <c r="A83" s="60"/>
      <c r="B83" s="51" t="s">
        <v>56</v>
      </c>
      <c r="C83" s="111">
        <v>40</v>
      </c>
      <c r="D83" s="110">
        <v>15</v>
      </c>
      <c r="E83" s="87" t="s">
        <v>126</v>
      </c>
      <c r="F83" s="52">
        <v>1</v>
      </c>
      <c r="G83" s="142">
        <v>4495</v>
      </c>
      <c r="H83" s="29">
        <v>1.05</v>
      </c>
      <c r="I83" s="190">
        <f t="shared" si="1"/>
        <v>4719.75</v>
      </c>
      <c r="J83" s="190"/>
      <c r="K83" s="142">
        <v>4720</v>
      </c>
    </row>
    <row r="84" spans="1:11" s="32" customFormat="1" ht="13.5" customHeight="1">
      <c r="A84" s="60"/>
      <c r="B84" s="51" t="s">
        <v>90</v>
      </c>
      <c r="C84" s="111">
        <v>40</v>
      </c>
      <c r="D84" s="110">
        <v>15</v>
      </c>
      <c r="E84" s="87" t="s">
        <v>126</v>
      </c>
      <c r="F84" s="52">
        <v>1</v>
      </c>
      <c r="G84" s="142">
        <v>3745</v>
      </c>
      <c r="H84" s="29">
        <v>1.05</v>
      </c>
      <c r="I84" s="190">
        <f t="shared" si="1"/>
        <v>3932.25</v>
      </c>
      <c r="J84" s="190"/>
      <c r="K84" s="142">
        <v>3930</v>
      </c>
    </row>
    <row r="85" spans="1:11" s="32" customFormat="1" ht="13.5" customHeight="1">
      <c r="A85" s="60"/>
      <c r="B85" s="51" t="s">
        <v>91</v>
      </c>
      <c r="C85" s="111">
        <v>40</v>
      </c>
      <c r="D85" s="110">
        <v>15</v>
      </c>
      <c r="E85" s="87" t="s">
        <v>126</v>
      </c>
      <c r="F85" s="52">
        <v>1.4</v>
      </c>
      <c r="G85" s="142">
        <v>4815</v>
      </c>
      <c r="H85" s="29">
        <v>1.05</v>
      </c>
      <c r="I85" s="190">
        <f t="shared" si="1"/>
        <v>5055.75</v>
      </c>
      <c r="J85" s="190"/>
      <c r="K85" s="142">
        <v>5055</v>
      </c>
    </row>
    <row r="86" spans="1:11" s="32" customFormat="1" ht="13.5" customHeight="1">
      <c r="A86" s="60"/>
      <c r="B86" s="51" t="s">
        <v>137</v>
      </c>
      <c r="C86" s="111">
        <v>40</v>
      </c>
      <c r="D86" s="112">
        <v>15</v>
      </c>
      <c r="E86" s="87" t="s">
        <v>126</v>
      </c>
      <c r="F86" s="52">
        <v>0.7</v>
      </c>
      <c r="G86" s="142">
        <v>4495</v>
      </c>
      <c r="H86" s="29">
        <v>1.05</v>
      </c>
      <c r="I86" s="190">
        <f t="shared" si="1"/>
        <v>4719.75</v>
      </c>
      <c r="J86" s="190"/>
      <c r="K86" s="142">
        <v>4720</v>
      </c>
    </row>
    <row r="87" spans="1:11" s="32" customFormat="1" ht="13.5" customHeight="1" thickBot="1">
      <c r="A87" s="60"/>
      <c r="B87" s="51" t="s">
        <v>135</v>
      </c>
      <c r="C87" s="111">
        <v>40</v>
      </c>
      <c r="D87" s="112">
        <v>15</v>
      </c>
      <c r="E87" s="88" t="s">
        <v>126</v>
      </c>
      <c r="F87" s="52">
        <v>0.7</v>
      </c>
      <c r="G87" s="142">
        <v>3850</v>
      </c>
      <c r="H87" s="29">
        <v>1.05</v>
      </c>
      <c r="I87" s="190">
        <f t="shared" si="1"/>
        <v>4042.5</v>
      </c>
      <c r="J87" s="190"/>
      <c r="K87" s="142">
        <v>4045</v>
      </c>
    </row>
    <row r="88" spans="1:11" s="32" customFormat="1" ht="13.5" customHeight="1" thickBot="1">
      <c r="A88" s="60"/>
      <c r="B88" s="226" t="s">
        <v>46</v>
      </c>
      <c r="C88" s="227"/>
      <c r="D88" s="227"/>
      <c r="E88" s="227"/>
      <c r="F88" s="228"/>
      <c r="G88" s="151"/>
      <c r="H88" s="29">
        <v>1.05</v>
      </c>
      <c r="I88" s="190">
        <f t="shared" si="1"/>
        <v>0</v>
      </c>
      <c r="J88" s="190"/>
      <c r="K88" s="151"/>
    </row>
    <row r="89" spans="1:11" s="32" customFormat="1" ht="13.5" customHeight="1">
      <c r="A89" s="60"/>
      <c r="B89" s="49" t="s">
        <v>8</v>
      </c>
      <c r="C89" s="109">
        <v>40</v>
      </c>
      <c r="D89" s="108">
        <v>15</v>
      </c>
      <c r="E89" s="86" t="s">
        <v>126</v>
      </c>
      <c r="F89" s="35">
        <v>0.5</v>
      </c>
      <c r="G89" s="143">
        <v>1015</v>
      </c>
      <c r="H89" s="29">
        <v>1.05</v>
      </c>
      <c r="I89" s="190">
        <f t="shared" si="1"/>
        <v>1065.75</v>
      </c>
      <c r="J89" s="190"/>
      <c r="K89" s="143">
        <v>1065</v>
      </c>
    </row>
    <row r="90" spans="1:11" s="32" customFormat="1" ht="13.5" customHeight="1">
      <c r="A90" s="60"/>
      <c r="B90" s="50" t="s">
        <v>52</v>
      </c>
      <c r="C90" s="109">
        <v>40</v>
      </c>
      <c r="D90" s="110">
        <v>15</v>
      </c>
      <c r="E90" s="87" t="s">
        <v>126</v>
      </c>
      <c r="F90" s="37">
        <v>1</v>
      </c>
      <c r="G90" s="127">
        <v>1550</v>
      </c>
      <c r="H90" s="29">
        <v>1.05</v>
      </c>
      <c r="I90" s="190">
        <f t="shared" si="1"/>
        <v>1627.5</v>
      </c>
      <c r="J90" s="190"/>
      <c r="K90" s="127">
        <v>1630</v>
      </c>
    </row>
    <row r="91" spans="1:11" s="32" customFormat="1" ht="13.5" customHeight="1">
      <c r="A91" s="60"/>
      <c r="B91" s="50" t="s">
        <v>75</v>
      </c>
      <c r="C91" s="109">
        <v>40</v>
      </c>
      <c r="D91" s="110">
        <v>15</v>
      </c>
      <c r="E91" s="87" t="s">
        <v>126</v>
      </c>
      <c r="F91" s="37">
        <v>1</v>
      </c>
      <c r="G91" s="127">
        <v>1285</v>
      </c>
      <c r="H91" s="29">
        <v>1.05</v>
      </c>
      <c r="I91" s="190">
        <f t="shared" si="1"/>
        <v>1349.25</v>
      </c>
      <c r="J91" s="190"/>
      <c r="K91" s="127">
        <v>1350</v>
      </c>
    </row>
    <row r="92" spans="1:11" s="32" customFormat="1" ht="13.5" customHeight="1">
      <c r="A92" s="60"/>
      <c r="B92" s="50" t="s">
        <v>134</v>
      </c>
      <c r="C92" s="109">
        <v>40</v>
      </c>
      <c r="D92" s="110">
        <v>15</v>
      </c>
      <c r="E92" s="87" t="s">
        <v>126</v>
      </c>
      <c r="F92" s="37">
        <v>1.5</v>
      </c>
      <c r="G92" s="127">
        <v>1925</v>
      </c>
      <c r="H92" s="29">
        <v>1.05</v>
      </c>
      <c r="I92" s="190">
        <f t="shared" si="1"/>
        <v>2021.25</v>
      </c>
      <c r="J92" s="190"/>
      <c r="K92" s="127">
        <v>2020</v>
      </c>
    </row>
    <row r="93" spans="1:11" s="32" customFormat="1" ht="13.5" customHeight="1">
      <c r="A93" s="60"/>
      <c r="B93" s="50" t="s">
        <v>9</v>
      </c>
      <c r="C93" s="109">
        <v>40</v>
      </c>
      <c r="D93" s="110">
        <v>15</v>
      </c>
      <c r="E93" s="87" t="s">
        <v>126</v>
      </c>
      <c r="F93" s="37">
        <v>1</v>
      </c>
      <c r="G93" s="127">
        <v>1700</v>
      </c>
      <c r="H93" s="29">
        <v>1.05</v>
      </c>
      <c r="I93" s="190">
        <f t="shared" si="1"/>
        <v>1785</v>
      </c>
      <c r="J93" s="190"/>
      <c r="K93" s="127">
        <v>1785</v>
      </c>
    </row>
    <row r="94" spans="1:11" s="32" customFormat="1" ht="13.5" customHeight="1">
      <c r="A94" s="60"/>
      <c r="B94" s="50" t="s">
        <v>55</v>
      </c>
      <c r="C94" s="109">
        <v>40</v>
      </c>
      <c r="D94" s="110">
        <v>15</v>
      </c>
      <c r="E94" s="87" t="s">
        <v>126</v>
      </c>
      <c r="F94" s="37">
        <v>0.5</v>
      </c>
      <c r="G94" s="127">
        <v>1125</v>
      </c>
      <c r="H94" s="29">
        <v>1.05</v>
      </c>
      <c r="I94" s="190">
        <f t="shared" si="1"/>
        <v>1181.25</v>
      </c>
      <c r="J94" s="190"/>
      <c r="K94" s="127">
        <v>1180</v>
      </c>
    </row>
    <row r="95" spans="1:11" s="32" customFormat="1" ht="13.5" customHeight="1">
      <c r="A95" s="60"/>
      <c r="B95" s="50" t="s">
        <v>53</v>
      </c>
      <c r="C95" s="109">
        <v>40</v>
      </c>
      <c r="D95" s="110">
        <v>15</v>
      </c>
      <c r="E95" s="87" t="s">
        <v>126</v>
      </c>
      <c r="F95" s="37">
        <v>0.7</v>
      </c>
      <c r="G95" s="127">
        <v>1285</v>
      </c>
      <c r="H95" s="29">
        <v>1.05</v>
      </c>
      <c r="I95" s="190">
        <f t="shared" si="1"/>
        <v>1349.25</v>
      </c>
      <c r="J95" s="190"/>
      <c r="K95" s="127">
        <v>1350</v>
      </c>
    </row>
    <row r="96" spans="1:11" s="32" customFormat="1" ht="13.5" customHeight="1">
      <c r="A96" s="60"/>
      <c r="B96" s="50" t="s">
        <v>54</v>
      </c>
      <c r="C96" s="109">
        <v>40</v>
      </c>
      <c r="D96" s="110">
        <v>15</v>
      </c>
      <c r="E96" s="87" t="s">
        <v>126</v>
      </c>
      <c r="F96" s="37">
        <v>0.7</v>
      </c>
      <c r="G96" s="127">
        <v>1285</v>
      </c>
      <c r="H96" s="29">
        <v>1.05</v>
      </c>
      <c r="I96" s="190">
        <f t="shared" si="1"/>
        <v>1349.25</v>
      </c>
      <c r="J96" s="190"/>
      <c r="K96" s="127">
        <v>1350</v>
      </c>
    </row>
    <row r="97" spans="1:11" s="32" customFormat="1" ht="13.5" customHeight="1">
      <c r="A97" s="60"/>
      <c r="B97" s="50" t="s">
        <v>10</v>
      </c>
      <c r="C97" s="109">
        <v>40</v>
      </c>
      <c r="D97" s="110">
        <v>15</v>
      </c>
      <c r="E97" s="87" t="s">
        <v>126</v>
      </c>
      <c r="F97" s="37">
        <v>0.5</v>
      </c>
      <c r="G97" s="127">
        <v>1340</v>
      </c>
      <c r="H97" s="29">
        <v>1.05</v>
      </c>
      <c r="I97" s="190">
        <f t="shared" si="1"/>
        <v>1407</v>
      </c>
      <c r="J97" s="190"/>
      <c r="K97" s="127">
        <v>1405</v>
      </c>
    </row>
    <row r="98" spans="1:11" s="32" customFormat="1" ht="13.5" customHeight="1">
      <c r="A98" s="60"/>
      <c r="B98" s="50" t="s">
        <v>11</v>
      </c>
      <c r="C98" s="109">
        <v>40</v>
      </c>
      <c r="D98" s="110">
        <v>15</v>
      </c>
      <c r="E98" s="87" t="s">
        <v>126</v>
      </c>
      <c r="F98" s="37">
        <v>0.5</v>
      </c>
      <c r="G98" s="127">
        <v>1015</v>
      </c>
      <c r="H98" s="29">
        <v>1.05</v>
      </c>
      <c r="I98" s="190">
        <f t="shared" si="1"/>
        <v>1065.75</v>
      </c>
      <c r="J98" s="190"/>
      <c r="K98" s="127">
        <v>1065</v>
      </c>
    </row>
    <row r="99" spans="1:11" s="32" customFormat="1" ht="13.5" customHeight="1">
      <c r="A99" s="60"/>
      <c r="B99" s="50" t="s">
        <v>13</v>
      </c>
      <c r="C99" s="109">
        <v>40</v>
      </c>
      <c r="D99" s="110">
        <v>15</v>
      </c>
      <c r="E99" s="87" t="s">
        <v>126</v>
      </c>
      <c r="F99" s="37">
        <v>0.5</v>
      </c>
      <c r="G99" s="127">
        <v>1260</v>
      </c>
      <c r="H99" s="29">
        <v>1.05</v>
      </c>
      <c r="I99" s="190">
        <f t="shared" si="1"/>
        <v>1323</v>
      </c>
      <c r="J99" s="190"/>
      <c r="K99" s="127">
        <v>1325</v>
      </c>
    </row>
    <row r="100" spans="1:11" s="32" customFormat="1" ht="13.5" customHeight="1">
      <c r="A100" s="60"/>
      <c r="B100" s="50" t="s">
        <v>13</v>
      </c>
      <c r="C100" s="109">
        <v>40</v>
      </c>
      <c r="D100" s="110">
        <v>15</v>
      </c>
      <c r="E100" s="87" t="s">
        <v>126</v>
      </c>
      <c r="F100" s="37">
        <v>1</v>
      </c>
      <c r="G100" s="127">
        <v>1550</v>
      </c>
      <c r="H100" s="29">
        <v>1.05</v>
      </c>
      <c r="I100" s="190">
        <f t="shared" si="1"/>
        <v>1627.5</v>
      </c>
      <c r="J100" s="190"/>
      <c r="K100" s="127">
        <v>1630</v>
      </c>
    </row>
    <row r="101" spans="1:11" s="32" customFormat="1" ht="13.5" customHeight="1">
      <c r="A101" s="60"/>
      <c r="B101" s="50" t="s">
        <v>14</v>
      </c>
      <c r="C101" s="109">
        <v>40</v>
      </c>
      <c r="D101" s="110">
        <v>15</v>
      </c>
      <c r="E101" s="87" t="s">
        <v>126</v>
      </c>
      <c r="F101" s="37">
        <v>0.7</v>
      </c>
      <c r="G101" s="127">
        <v>1285</v>
      </c>
      <c r="H101" s="29">
        <v>1.05</v>
      </c>
      <c r="I101" s="190">
        <f t="shared" si="1"/>
        <v>1349.25</v>
      </c>
      <c r="J101" s="190"/>
      <c r="K101" s="127">
        <v>1350</v>
      </c>
    </row>
    <row r="102" spans="1:11" s="32" customFormat="1" ht="13.5" customHeight="1">
      <c r="A102" s="60"/>
      <c r="B102" s="50" t="s">
        <v>92</v>
      </c>
      <c r="C102" s="109">
        <v>40</v>
      </c>
      <c r="D102" s="110">
        <v>15</v>
      </c>
      <c r="E102" s="87" t="s">
        <v>126</v>
      </c>
      <c r="F102" s="37">
        <v>0.7</v>
      </c>
      <c r="G102" s="127">
        <v>1285</v>
      </c>
      <c r="H102" s="29">
        <v>1.05</v>
      </c>
      <c r="I102" s="190">
        <f t="shared" si="1"/>
        <v>1349.25</v>
      </c>
      <c r="J102" s="190"/>
      <c r="K102" s="127">
        <v>1350</v>
      </c>
    </row>
    <row r="103" spans="1:11" s="32" customFormat="1" ht="13.5" customHeight="1">
      <c r="A103" s="60"/>
      <c r="B103" s="50" t="s">
        <v>78</v>
      </c>
      <c r="C103" s="109">
        <v>40</v>
      </c>
      <c r="D103" s="112">
        <v>15</v>
      </c>
      <c r="E103" s="87" t="s">
        <v>126</v>
      </c>
      <c r="F103" s="37">
        <v>0.7</v>
      </c>
      <c r="G103" s="127">
        <v>1230</v>
      </c>
      <c r="H103" s="29">
        <v>1.05</v>
      </c>
      <c r="I103" s="190">
        <f t="shared" si="1"/>
        <v>1291.5</v>
      </c>
      <c r="J103" s="190"/>
      <c r="K103" s="127">
        <v>1290</v>
      </c>
    </row>
    <row r="104" spans="1:11" s="32" customFormat="1" ht="13.5" customHeight="1">
      <c r="A104" s="60"/>
      <c r="B104" s="50" t="s">
        <v>12</v>
      </c>
      <c r="C104" s="109">
        <v>40</v>
      </c>
      <c r="D104" s="110">
        <v>15</v>
      </c>
      <c r="E104" s="87" t="s">
        <v>126</v>
      </c>
      <c r="F104" s="37">
        <v>1</v>
      </c>
      <c r="G104" s="127">
        <v>2055</v>
      </c>
      <c r="H104" s="29">
        <v>1.05</v>
      </c>
      <c r="I104" s="190">
        <f t="shared" si="1"/>
        <v>2157.75</v>
      </c>
      <c r="J104" s="190"/>
      <c r="K104" s="127">
        <v>2160</v>
      </c>
    </row>
    <row r="105" spans="1:11" s="32" customFormat="1" ht="13.5" customHeight="1">
      <c r="A105" s="60"/>
      <c r="B105" s="53" t="s">
        <v>82</v>
      </c>
      <c r="C105" s="109">
        <v>40</v>
      </c>
      <c r="D105" s="110">
        <v>15</v>
      </c>
      <c r="E105" s="87" t="s">
        <v>126</v>
      </c>
      <c r="F105" s="35">
        <v>1.5</v>
      </c>
      <c r="G105" s="143">
        <v>1925</v>
      </c>
      <c r="H105" s="29">
        <v>1.05</v>
      </c>
      <c r="I105" s="190">
        <f t="shared" si="1"/>
        <v>2021.25</v>
      </c>
      <c r="J105" s="190"/>
      <c r="K105" s="143">
        <v>2020</v>
      </c>
    </row>
    <row r="106" spans="1:11" s="32" customFormat="1" ht="13.5" customHeight="1">
      <c r="A106" s="60"/>
      <c r="B106" s="50" t="s">
        <v>15</v>
      </c>
      <c r="C106" s="109">
        <v>40</v>
      </c>
      <c r="D106" s="110">
        <v>15</v>
      </c>
      <c r="E106" s="87" t="s">
        <v>126</v>
      </c>
      <c r="F106" s="37">
        <v>0.7</v>
      </c>
      <c r="G106" s="127">
        <v>1285</v>
      </c>
      <c r="H106" s="29">
        <v>1.05</v>
      </c>
      <c r="I106" s="190">
        <f t="shared" si="1"/>
        <v>1349.25</v>
      </c>
      <c r="J106" s="190"/>
      <c r="K106" s="127">
        <v>1350</v>
      </c>
    </row>
    <row r="107" spans="1:11" s="32" customFormat="1" ht="13.5" customHeight="1">
      <c r="A107" s="60"/>
      <c r="B107" s="50" t="s">
        <v>79</v>
      </c>
      <c r="C107" s="109">
        <v>40</v>
      </c>
      <c r="D107" s="110">
        <v>15</v>
      </c>
      <c r="E107" s="87" t="s">
        <v>126</v>
      </c>
      <c r="F107" s="37">
        <v>0.7</v>
      </c>
      <c r="G107" s="127">
        <v>1230</v>
      </c>
      <c r="H107" s="29">
        <v>1.05</v>
      </c>
      <c r="I107" s="190">
        <f t="shared" si="1"/>
        <v>1291.5</v>
      </c>
      <c r="J107" s="190"/>
      <c r="K107" s="127">
        <v>1290</v>
      </c>
    </row>
    <row r="108" spans="1:11" s="32" customFormat="1" ht="13.5" customHeight="1">
      <c r="A108" s="60"/>
      <c r="B108" s="50" t="s">
        <v>16</v>
      </c>
      <c r="C108" s="109">
        <v>40</v>
      </c>
      <c r="D108" s="110">
        <v>15</v>
      </c>
      <c r="E108" s="87" t="s">
        <v>126</v>
      </c>
      <c r="F108" s="37">
        <v>0.5</v>
      </c>
      <c r="G108" s="127">
        <v>1015</v>
      </c>
      <c r="H108" s="29">
        <v>1.05</v>
      </c>
      <c r="I108" s="190">
        <f t="shared" si="1"/>
        <v>1065.75</v>
      </c>
      <c r="J108" s="190"/>
      <c r="K108" s="127">
        <v>1065</v>
      </c>
    </row>
    <row r="109" spans="1:11" s="32" customFormat="1" ht="13.5" customHeight="1">
      <c r="A109" s="60"/>
      <c r="B109" s="50" t="s">
        <v>16</v>
      </c>
      <c r="C109" s="109">
        <v>40</v>
      </c>
      <c r="D109" s="110">
        <v>15</v>
      </c>
      <c r="E109" s="87" t="s">
        <v>126</v>
      </c>
      <c r="F109" s="37">
        <v>0.7</v>
      </c>
      <c r="G109" s="127">
        <v>1285</v>
      </c>
      <c r="H109" s="29">
        <v>1.05</v>
      </c>
      <c r="I109" s="190">
        <f t="shared" si="1"/>
        <v>1349.25</v>
      </c>
      <c r="J109" s="190"/>
      <c r="K109" s="127">
        <v>1350</v>
      </c>
    </row>
    <row r="110" spans="1:11" s="32" customFormat="1" ht="13.5" customHeight="1">
      <c r="A110" s="60"/>
      <c r="B110" s="46" t="s">
        <v>70</v>
      </c>
      <c r="C110" s="109">
        <v>40</v>
      </c>
      <c r="D110" s="110">
        <v>15</v>
      </c>
      <c r="E110" s="87" t="s">
        <v>126</v>
      </c>
      <c r="F110" s="18">
        <v>0.5</v>
      </c>
      <c r="G110" s="141">
        <v>1015</v>
      </c>
      <c r="H110" s="29">
        <v>1.05</v>
      </c>
      <c r="I110" s="190">
        <f t="shared" si="1"/>
        <v>1065.75</v>
      </c>
      <c r="J110" s="190"/>
      <c r="K110" s="141">
        <v>1065</v>
      </c>
    </row>
    <row r="111" spans="1:11" s="32" customFormat="1" ht="13.5" customHeight="1">
      <c r="A111" s="60"/>
      <c r="B111" s="46" t="s">
        <v>71</v>
      </c>
      <c r="C111" s="109">
        <v>40</v>
      </c>
      <c r="D111" s="110">
        <v>15</v>
      </c>
      <c r="E111" s="87" t="s">
        <v>126</v>
      </c>
      <c r="F111" s="17">
        <v>0.5</v>
      </c>
      <c r="G111" s="127">
        <v>1015</v>
      </c>
      <c r="H111" s="29">
        <v>1.05</v>
      </c>
      <c r="I111" s="190">
        <f t="shared" si="1"/>
        <v>1065.75</v>
      </c>
      <c r="J111" s="190"/>
      <c r="K111" s="127">
        <v>1065</v>
      </c>
    </row>
    <row r="112" spans="1:11" s="12" customFormat="1" ht="13.5" customHeight="1">
      <c r="A112" s="162"/>
      <c r="B112" s="46" t="s">
        <v>93</v>
      </c>
      <c r="C112" s="109">
        <v>40</v>
      </c>
      <c r="D112" s="110">
        <v>15</v>
      </c>
      <c r="E112" s="87" t="s">
        <v>126</v>
      </c>
      <c r="F112" s="17">
        <v>0.5</v>
      </c>
      <c r="G112" s="127">
        <v>1015</v>
      </c>
      <c r="H112" s="29">
        <v>1.05</v>
      </c>
      <c r="I112" s="190">
        <f t="shared" si="1"/>
        <v>1065.75</v>
      </c>
      <c r="J112" s="190"/>
      <c r="K112" s="127">
        <v>1065</v>
      </c>
    </row>
    <row r="113" spans="1:11" s="41" customFormat="1" ht="13.5" customHeight="1">
      <c r="B113" s="50" t="s">
        <v>76</v>
      </c>
      <c r="C113" s="109">
        <v>40</v>
      </c>
      <c r="D113" s="110">
        <v>15</v>
      </c>
      <c r="E113" s="87" t="s">
        <v>126</v>
      </c>
      <c r="F113" s="37">
        <v>1</v>
      </c>
      <c r="G113" s="127">
        <v>1285</v>
      </c>
      <c r="H113" s="29">
        <v>1.05</v>
      </c>
      <c r="I113" s="190">
        <f t="shared" si="1"/>
        <v>1349.25</v>
      </c>
      <c r="J113" s="190"/>
      <c r="K113" s="127">
        <v>1350</v>
      </c>
    </row>
    <row r="114" spans="1:11" s="15" customFormat="1" ht="13.5" customHeight="1">
      <c r="A114" s="41"/>
      <c r="B114" s="50" t="s">
        <v>17</v>
      </c>
      <c r="C114" s="109">
        <v>40</v>
      </c>
      <c r="D114" s="110">
        <v>15</v>
      </c>
      <c r="E114" s="87" t="s">
        <v>126</v>
      </c>
      <c r="F114" s="37">
        <v>0.7</v>
      </c>
      <c r="G114" s="127">
        <v>1285</v>
      </c>
      <c r="H114" s="29">
        <v>1.05</v>
      </c>
      <c r="I114" s="190">
        <f t="shared" si="1"/>
        <v>1349.25</v>
      </c>
      <c r="J114" s="190"/>
      <c r="K114" s="127">
        <v>1350</v>
      </c>
    </row>
    <row r="115" spans="1:11" s="32" customFormat="1" ht="13.5" customHeight="1">
      <c r="A115" s="60"/>
      <c r="B115" s="50" t="s">
        <v>95</v>
      </c>
      <c r="C115" s="109">
        <v>40</v>
      </c>
      <c r="D115" s="110">
        <v>15</v>
      </c>
      <c r="E115" s="87" t="s">
        <v>126</v>
      </c>
      <c r="F115" s="37">
        <v>1</v>
      </c>
      <c r="G115" s="127">
        <v>1700</v>
      </c>
      <c r="H115" s="29">
        <v>1.05</v>
      </c>
      <c r="I115" s="190">
        <f t="shared" si="1"/>
        <v>1785</v>
      </c>
      <c r="J115" s="190"/>
      <c r="K115" s="127">
        <v>1785</v>
      </c>
    </row>
    <row r="116" spans="1:11" s="32" customFormat="1" ht="13.5" customHeight="1">
      <c r="A116" s="60"/>
      <c r="B116" s="50" t="s">
        <v>18</v>
      </c>
      <c r="C116" s="109">
        <v>40</v>
      </c>
      <c r="D116" s="112">
        <v>15</v>
      </c>
      <c r="E116" s="87" t="s">
        <v>126</v>
      </c>
      <c r="F116" s="37">
        <v>1</v>
      </c>
      <c r="G116" s="127">
        <v>2055</v>
      </c>
      <c r="H116" s="29">
        <v>1.05</v>
      </c>
      <c r="I116" s="190">
        <f t="shared" si="1"/>
        <v>2157.75</v>
      </c>
      <c r="J116" s="190"/>
      <c r="K116" s="127">
        <v>2160</v>
      </c>
    </row>
    <row r="117" spans="1:11" s="32" customFormat="1" ht="13.5" customHeight="1">
      <c r="A117" s="60"/>
      <c r="B117" s="50" t="s">
        <v>77</v>
      </c>
      <c r="C117" s="109">
        <v>40</v>
      </c>
      <c r="D117" s="110">
        <v>15</v>
      </c>
      <c r="E117" s="87" t="s">
        <v>126</v>
      </c>
      <c r="F117" s="37">
        <v>1</v>
      </c>
      <c r="G117" s="127">
        <v>1710</v>
      </c>
      <c r="H117" s="29">
        <v>1.05</v>
      </c>
      <c r="I117" s="190">
        <f t="shared" si="1"/>
        <v>1795.5</v>
      </c>
      <c r="J117" s="190"/>
      <c r="K117" s="127">
        <v>1795</v>
      </c>
    </row>
    <row r="118" spans="1:11" s="32" customFormat="1" ht="13.5" customHeight="1">
      <c r="A118" s="60"/>
      <c r="B118" s="50" t="s">
        <v>86</v>
      </c>
      <c r="C118" s="109">
        <v>40</v>
      </c>
      <c r="D118" s="110">
        <v>15</v>
      </c>
      <c r="E118" s="87" t="s">
        <v>126</v>
      </c>
      <c r="F118" s="37">
        <v>0.7</v>
      </c>
      <c r="G118" s="127">
        <v>1285</v>
      </c>
      <c r="H118" s="29">
        <v>1.05</v>
      </c>
      <c r="I118" s="190">
        <f t="shared" si="1"/>
        <v>1349.25</v>
      </c>
      <c r="J118" s="190"/>
      <c r="K118" s="127">
        <v>1350</v>
      </c>
    </row>
    <row r="119" spans="1:11" s="32" customFormat="1" ht="13.5" customHeight="1">
      <c r="A119" s="60"/>
      <c r="B119" s="57" t="s">
        <v>19</v>
      </c>
      <c r="C119" s="113">
        <v>40</v>
      </c>
      <c r="D119" s="108">
        <v>15</v>
      </c>
      <c r="E119" s="87" t="s">
        <v>126</v>
      </c>
      <c r="F119" s="58">
        <v>0.25</v>
      </c>
      <c r="G119" s="143">
        <v>805</v>
      </c>
      <c r="H119" s="29">
        <v>1.05</v>
      </c>
      <c r="I119" s="190">
        <f t="shared" si="1"/>
        <v>845.25</v>
      </c>
      <c r="J119" s="190"/>
      <c r="K119" s="143">
        <v>845</v>
      </c>
    </row>
    <row r="120" spans="1:11" s="32" customFormat="1" ht="13.5" customHeight="1">
      <c r="A120" s="60"/>
      <c r="B120" s="46" t="s">
        <v>94</v>
      </c>
      <c r="C120" s="100">
        <v>40</v>
      </c>
      <c r="D120" s="110">
        <v>15</v>
      </c>
      <c r="E120" s="87" t="s">
        <v>126</v>
      </c>
      <c r="F120" s="17">
        <v>0.5</v>
      </c>
      <c r="G120" s="127">
        <v>1015</v>
      </c>
      <c r="H120" s="29">
        <v>1.05</v>
      </c>
      <c r="I120" s="190">
        <f t="shared" si="1"/>
        <v>1065.75</v>
      </c>
      <c r="J120" s="190"/>
      <c r="K120" s="127">
        <v>1065</v>
      </c>
    </row>
    <row r="121" spans="1:11" s="32" customFormat="1" ht="13.5" customHeight="1" thickBot="1">
      <c r="A121" s="60"/>
      <c r="B121" s="169" t="s">
        <v>20</v>
      </c>
      <c r="C121" s="170">
        <v>40</v>
      </c>
      <c r="D121" s="171">
        <v>15</v>
      </c>
      <c r="E121" s="172" t="s">
        <v>126</v>
      </c>
      <c r="F121" s="34">
        <v>0.7</v>
      </c>
      <c r="G121" s="128">
        <v>1285</v>
      </c>
      <c r="H121" s="29">
        <v>1.05</v>
      </c>
      <c r="I121" s="190">
        <f t="shared" si="1"/>
        <v>1349.25</v>
      </c>
      <c r="J121" s="190"/>
      <c r="K121" s="128">
        <v>1350</v>
      </c>
    </row>
    <row r="122" spans="1:11" s="32" customFormat="1" ht="1.5" customHeight="1">
      <c r="A122" s="60"/>
      <c r="B122" s="54"/>
      <c r="C122" s="114"/>
      <c r="D122" s="89"/>
      <c r="E122" s="89"/>
      <c r="F122" s="55"/>
      <c r="G122" s="144"/>
      <c r="H122" s="29">
        <v>1.05</v>
      </c>
      <c r="I122" s="190">
        <f t="shared" si="1"/>
        <v>0</v>
      </c>
      <c r="J122" s="190"/>
      <c r="K122" s="144"/>
    </row>
    <row r="123" spans="1:11" s="32" customFormat="1" ht="13.5" customHeight="1" thickBot="1">
      <c r="A123" s="60"/>
      <c r="B123" s="136"/>
      <c r="C123" s="97"/>
      <c r="D123" s="156"/>
      <c r="E123" s="156"/>
      <c r="F123" s="56"/>
      <c r="G123" s="157"/>
      <c r="H123" s="29">
        <v>1.05</v>
      </c>
      <c r="I123" s="190">
        <f t="shared" si="1"/>
        <v>0</v>
      </c>
      <c r="J123" s="190"/>
      <c r="K123" s="157"/>
    </row>
    <row r="124" spans="1:11" s="12" customFormat="1" ht="27" customHeight="1" thickBot="1">
      <c r="A124" s="162"/>
      <c r="B124" s="9" t="s">
        <v>0</v>
      </c>
      <c r="C124" s="10" t="s">
        <v>64</v>
      </c>
      <c r="D124" s="26" t="s">
        <v>123</v>
      </c>
      <c r="E124" s="22" t="s">
        <v>106</v>
      </c>
      <c r="F124" s="10" t="s">
        <v>1</v>
      </c>
      <c r="G124" s="121" t="s">
        <v>44</v>
      </c>
      <c r="H124" s="29">
        <v>1.05</v>
      </c>
      <c r="I124" s="190" t="e">
        <f t="shared" si="1"/>
        <v>#VALUE!</v>
      </c>
      <c r="J124" s="190"/>
      <c r="K124" s="121"/>
    </row>
    <row r="125" spans="1:11" s="5" customFormat="1" ht="13.5" customHeight="1">
      <c r="A125" s="8"/>
      <c r="B125" s="221" t="s">
        <v>21</v>
      </c>
      <c r="C125" s="222"/>
      <c r="D125" s="222"/>
      <c r="E125" s="222"/>
      <c r="F125" s="222"/>
      <c r="G125" s="152"/>
      <c r="H125" s="29">
        <v>1.05</v>
      </c>
      <c r="I125" s="190">
        <f t="shared" si="1"/>
        <v>0</v>
      </c>
      <c r="J125" s="190"/>
      <c r="K125" s="152"/>
    </row>
    <row r="126" spans="1:11" s="60" customFormat="1" ht="13.5" customHeight="1">
      <c r="B126" s="14" t="s">
        <v>22</v>
      </c>
      <c r="C126" s="115">
        <v>40</v>
      </c>
      <c r="D126" s="110">
        <v>15</v>
      </c>
      <c r="E126" s="86" t="s">
        <v>127</v>
      </c>
      <c r="F126" s="19">
        <v>0.7</v>
      </c>
      <c r="G126" s="192">
        <v>1710</v>
      </c>
      <c r="H126" s="29">
        <v>1.05</v>
      </c>
      <c r="I126" s="190">
        <f t="shared" si="1"/>
        <v>1795.5</v>
      </c>
      <c r="J126" s="190"/>
      <c r="K126" s="145">
        <v>1795</v>
      </c>
    </row>
    <row r="127" spans="1:11" s="60" customFormat="1" ht="13.5" customHeight="1">
      <c r="B127" s="14" t="s">
        <v>62</v>
      </c>
      <c r="C127" s="115">
        <v>40</v>
      </c>
      <c r="D127" s="110">
        <v>15</v>
      </c>
      <c r="E127" s="86" t="s">
        <v>127</v>
      </c>
      <c r="F127" s="19">
        <v>1</v>
      </c>
      <c r="G127" s="145">
        <v>2030</v>
      </c>
      <c r="H127" s="29">
        <v>1.05</v>
      </c>
      <c r="I127" s="190">
        <f t="shared" si="1"/>
        <v>2131.5</v>
      </c>
      <c r="J127" s="190"/>
      <c r="K127" s="145">
        <v>2130</v>
      </c>
    </row>
    <row r="128" spans="1:11" s="60" customFormat="1" ht="13.5" customHeight="1">
      <c r="B128" s="1" t="s">
        <v>67</v>
      </c>
      <c r="C128" s="116">
        <v>40</v>
      </c>
      <c r="D128" s="110">
        <v>15</v>
      </c>
      <c r="E128" s="86" t="s">
        <v>127</v>
      </c>
      <c r="F128" s="20">
        <v>1</v>
      </c>
      <c r="G128" s="146">
        <v>2030</v>
      </c>
      <c r="H128" s="29">
        <v>1.05</v>
      </c>
      <c r="I128" s="190">
        <f t="shared" si="1"/>
        <v>2131.5</v>
      </c>
      <c r="J128" s="190"/>
      <c r="K128" s="146">
        <v>2130</v>
      </c>
    </row>
    <row r="129" spans="1:11" s="60" customFormat="1" ht="13.5" customHeight="1">
      <c r="B129" s="1" t="s">
        <v>83</v>
      </c>
      <c r="C129" s="116">
        <v>40</v>
      </c>
      <c r="D129" s="110">
        <v>15</v>
      </c>
      <c r="E129" s="86" t="s">
        <v>127</v>
      </c>
      <c r="F129" s="13">
        <v>0.7</v>
      </c>
      <c r="G129" s="193">
        <v>1500</v>
      </c>
      <c r="H129" s="29">
        <v>1.05</v>
      </c>
      <c r="I129" s="190">
        <f t="shared" si="1"/>
        <v>1575</v>
      </c>
      <c r="J129" s="190"/>
      <c r="K129" s="146">
        <v>1575</v>
      </c>
    </row>
    <row r="130" spans="1:11" s="60" customFormat="1" ht="13.5" customHeight="1">
      <c r="B130" s="1" t="s">
        <v>65</v>
      </c>
      <c r="C130" s="116">
        <v>40</v>
      </c>
      <c r="D130" s="110">
        <v>15</v>
      </c>
      <c r="E130" s="86" t="s">
        <v>127</v>
      </c>
      <c r="F130" s="13">
        <v>0.5</v>
      </c>
      <c r="G130" s="193">
        <v>965</v>
      </c>
      <c r="H130" s="29">
        <v>1.05</v>
      </c>
      <c r="I130" s="190">
        <f t="shared" si="1"/>
        <v>1013.25</v>
      </c>
      <c r="J130" s="190"/>
      <c r="K130" s="146">
        <v>1015</v>
      </c>
    </row>
    <row r="131" spans="1:11" s="60" customFormat="1" ht="13.5" customHeight="1">
      <c r="B131" s="1" t="s">
        <v>23</v>
      </c>
      <c r="C131" s="116">
        <v>40</v>
      </c>
      <c r="D131" s="110">
        <v>15</v>
      </c>
      <c r="E131" s="86" t="s">
        <v>127</v>
      </c>
      <c r="F131" s="13">
        <v>0.5</v>
      </c>
      <c r="G131" s="193">
        <v>1180</v>
      </c>
      <c r="H131" s="29">
        <v>1.05</v>
      </c>
      <c r="I131" s="190">
        <f t="shared" si="1"/>
        <v>1239</v>
      </c>
      <c r="J131" s="190"/>
      <c r="K131" s="146">
        <v>1240</v>
      </c>
    </row>
    <row r="132" spans="1:11" s="60" customFormat="1" ht="13.5" customHeight="1">
      <c r="B132" s="1" t="s">
        <v>141</v>
      </c>
      <c r="C132" s="116">
        <v>40</v>
      </c>
      <c r="D132" s="110">
        <v>15</v>
      </c>
      <c r="E132" s="86" t="s">
        <v>127</v>
      </c>
      <c r="F132" s="13">
        <v>0.7</v>
      </c>
      <c r="G132" s="193">
        <v>1605</v>
      </c>
      <c r="H132" s="29">
        <v>1.05</v>
      </c>
      <c r="I132" s="190">
        <f t="shared" si="1"/>
        <v>1685.25</v>
      </c>
      <c r="J132" s="190"/>
      <c r="K132" s="146">
        <v>1685</v>
      </c>
    </row>
    <row r="133" spans="1:11" s="60" customFormat="1" ht="13.5" customHeight="1">
      <c r="B133" s="1" t="s">
        <v>24</v>
      </c>
      <c r="C133" s="116">
        <v>40</v>
      </c>
      <c r="D133" s="110">
        <v>15</v>
      </c>
      <c r="E133" s="86" t="s">
        <v>127</v>
      </c>
      <c r="F133" s="13">
        <v>0.5</v>
      </c>
      <c r="G133" s="193">
        <v>1390</v>
      </c>
      <c r="H133" s="29">
        <v>1.05</v>
      </c>
      <c r="I133" s="190">
        <f t="shared" si="1"/>
        <v>1459.5</v>
      </c>
      <c r="J133" s="190"/>
      <c r="K133" s="146">
        <v>1460</v>
      </c>
    </row>
    <row r="134" spans="1:11" s="60" customFormat="1" ht="13.5" customHeight="1">
      <c r="B134" s="1" t="s">
        <v>159</v>
      </c>
      <c r="C134" s="116">
        <v>40</v>
      </c>
      <c r="D134" s="110">
        <v>15</v>
      </c>
      <c r="E134" s="86" t="s">
        <v>127</v>
      </c>
      <c r="F134" s="13">
        <v>0.7</v>
      </c>
      <c r="G134" s="193">
        <v>1605</v>
      </c>
      <c r="H134" s="29">
        <v>1.05</v>
      </c>
      <c r="I134" s="190">
        <f t="shared" si="1"/>
        <v>1685.25</v>
      </c>
      <c r="J134" s="190"/>
      <c r="K134" s="146">
        <v>1685</v>
      </c>
    </row>
    <row r="135" spans="1:11" s="60" customFormat="1" ht="13.5" customHeight="1">
      <c r="B135" s="1" t="s">
        <v>25</v>
      </c>
      <c r="C135" s="116">
        <v>40</v>
      </c>
      <c r="D135" s="110">
        <v>15</v>
      </c>
      <c r="E135" s="86" t="s">
        <v>127</v>
      </c>
      <c r="F135" s="20">
        <v>0.7</v>
      </c>
      <c r="G135" s="146">
        <v>1710</v>
      </c>
      <c r="H135" s="29">
        <v>1.05</v>
      </c>
      <c r="I135" s="190">
        <f t="shared" ref="I135:I198" si="2">G135*H135</f>
        <v>1795.5</v>
      </c>
      <c r="J135" s="190"/>
      <c r="K135" s="146">
        <v>1795</v>
      </c>
    </row>
    <row r="136" spans="1:11" s="60" customFormat="1" ht="13.5" customHeight="1">
      <c r="B136" s="1" t="s">
        <v>25</v>
      </c>
      <c r="C136" s="116">
        <v>40</v>
      </c>
      <c r="D136" s="110">
        <v>15</v>
      </c>
      <c r="E136" s="86" t="s">
        <v>127</v>
      </c>
      <c r="F136" s="20">
        <v>1</v>
      </c>
      <c r="G136" s="146">
        <v>2030</v>
      </c>
      <c r="H136" s="29">
        <v>1.05</v>
      </c>
      <c r="I136" s="190">
        <f t="shared" si="2"/>
        <v>2131.5</v>
      </c>
      <c r="J136" s="190"/>
      <c r="K136" s="146">
        <v>2130</v>
      </c>
    </row>
    <row r="137" spans="1:11" s="60" customFormat="1" ht="13.5" customHeight="1">
      <c r="B137" s="1" t="s">
        <v>47</v>
      </c>
      <c r="C137" s="116">
        <v>40</v>
      </c>
      <c r="D137" s="112">
        <v>15</v>
      </c>
      <c r="E137" s="86" t="s">
        <v>127</v>
      </c>
      <c r="F137" s="13">
        <v>0.5</v>
      </c>
      <c r="G137" s="193">
        <v>965</v>
      </c>
      <c r="H137" s="29">
        <v>1.05</v>
      </c>
      <c r="I137" s="190">
        <f t="shared" si="2"/>
        <v>1013.25</v>
      </c>
      <c r="J137" s="190"/>
      <c r="K137" s="146">
        <v>1015</v>
      </c>
    </row>
    <row r="138" spans="1:11" s="60" customFormat="1" ht="13.5" customHeight="1">
      <c r="B138" s="1" t="s">
        <v>87</v>
      </c>
      <c r="C138" s="116">
        <v>40</v>
      </c>
      <c r="D138" s="110">
        <v>15</v>
      </c>
      <c r="E138" s="86" t="s">
        <v>127</v>
      </c>
      <c r="F138" s="20">
        <v>0.7</v>
      </c>
      <c r="G138" s="193">
        <v>1710</v>
      </c>
      <c r="H138" s="29">
        <v>1.05</v>
      </c>
      <c r="I138" s="190">
        <f t="shared" si="2"/>
        <v>1795.5</v>
      </c>
      <c r="J138" s="190"/>
      <c r="K138" s="146">
        <v>1795</v>
      </c>
    </row>
    <row r="139" spans="1:11" s="60" customFormat="1" ht="13.5" customHeight="1">
      <c r="B139" s="1" t="s">
        <v>87</v>
      </c>
      <c r="C139" s="116">
        <v>40</v>
      </c>
      <c r="D139" s="110">
        <v>15</v>
      </c>
      <c r="E139" s="86" t="s">
        <v>127</v>
      </c>
      <c r="F139" s="20">
        <v>1</v>
      </c>
      <c r="G139" s="146">
        <v>2030</v>
      </c>
      <c r="H139" s="29">
        <v>1.05</v>
      </c>
      <c r="I139" s="190">
        <f t="shared" si="2"/>
        <v>2131.5</v>
      </c>
      <c r="J139" s="190"/>
      <c r="K139" s="146">
        <v>2130</v>
      </c>
    </row>
    <row r="140" spans="1:11" s="60" customFormat="1" ht="13.5" customHeight="1">
      <c r="B140" s="1" t="s">
        <v>60</v>
      </c>
      <c r="C140" s="116">
        <v>40</v>
      </c>
      <c r="D140" s="110">
        <v>15</v>
      </c>
      <c r="E140" s="86" t="s">
        <v>127</v>
      </c>
      <c r="F140" s="20">
        <v>0.7</v>
      </c>
      <c r="G140" s="193">
        <v>2035</v>
      </c>
      <c r="H140" s="29">
        <v>1.05</v>
      </c>
      <c r="I140" s="190">
        <f t="shared" si="2"/>
        <v>2136.75</v>
      </c>
      <c r="J140" s="190"/>
      <c r="K140" s="146">
        <v>2135</v>
      </c>
    </row>
    <row r="141" spans="1:11" s="60" customFormat="1" ht="13.5" customHeight="1">
      <c r="B141" s="1" t="s">
        <v>60</v>
      </c>
      <c r="C141" s="116">
        <v>40</v>
      </c>
      <c r="D141" s="110">
        <v>15</v>
      </c>
      <c r="E141" s="86" t="s">
        <v>127</v>
      </c>
      <c r="F141" s="20">
        <v>1</v>
      </c>
      <c r="G141" s="146">
        <v>2030</v>
      </c>
      <c r="H141" s="29">
        <v>1.05</v>
      </c>
      <c r="I141" s="190">
        <f t="shared" si="2"/>
        <v>2131.5</v>
      </c>
      <c r="J141" s="190"/>
      <c r="K141" s="146">
        <v>2130</v>
      </c>
    </row>
    <row r="142" spans="1:11" s="60" customFormat="1" ht="13.5" customHeight="1">
      <c r="B142" s="1" t="s">
        <v>60</v>
      </c>
      <c r="C142" s="116">
        <v>40</v>
      </c>
      <c r="D142" s="110">
        <v>15</v>
      </c>
      <c r="E142" s="86" t="s">
        <v>127</v>
      </c>
      <c r="F142" s="20">
        <v>1.5</v>
      </c>
      <c r="G142" s="146">
        <v>2675</v>
      </c>
      <c r="H142" s="29">
        <v>1.05</v>
      </c>
      <c r="I142" s="190">
        <f t="shared" si="2"/>
        <v>2808.75</v>
      </c>
      <c r="J142" s="190"/>
      <c r="K142" s="146">
        <v>2810</v>
      </c>
    </row>
    <row r="143" spans="1:11" s="32" customFormat="1" ht="13.5" customHeight="1">
      <c r="A143" s="60"/>
      <c r="B143" s="1" t="s">
        <v>26</v>
      </c>
      <c r="C143" s="116">
        <v>40</v>
      </c>
      <c r="D143" s="110">
        <v>15</v>
      </c>
      <c r="E143" s="86" t="s">
        <v>127</v>
      </c>
      <c r="F143" s="13">
        <v>0.25</v>
      </c>
      <c r="G143" s="193">
        <v>965</v>
      </c>
      <c r="H143" s="29">
        <v>1.05</v>
      </c>
      <c r="I143" s="190">
        <f t="shared" si="2"/>
        <v>1013.25</v>
      </c>
      <c r="J143" s="190"/>
      <c r="K143" s="146">
        <v>1015</v>
      </c>
    </row>
    <row r="144" spans="1:11" s="32" customFormat="1" ht="13.5" customHeight="1">
      <c r="A144" s="60"/>
      <c r="B144" s="1" t="s">
        <v>26</v>
      </c>
      <c r="C144" s="116">
        <v>40</v>
      </c>
      <c r="D144" s="110">
        <v>15</v>
      </c>
      <c r="E144" s="86" t="s">
        <v>127</v>
      </c>
      <c r="F144" s="13">
        <v>0.35</v>
      </c>
      <c r="G144" s="146">
        <v>1015</v>
      </c>
      <c r="H144" s="29">
        <v>1.05</v>
      </c>
      <c r="I144" s="190">
        <f t="shared" si="2"/>
        <v>1065.75</v>
      </c>
      <c r="J144" s="190"/>
      <c r="K144" s="146">
        <v>1065</v>
      </c>
    </row>
    <row r="145" spans="1:11" s="32" customFormat="1" ht="13.5" customHeight="1">
      <c r="A145" s="60"/>
      <c r="B145" s="1" t="s">
        <v>139</v>
      </c>
      <c r="C145" s="116">
        <v>40</v>
      </c>
      <c r="D145" s="110">
        <v>15</v>
      </c>
      <c r="E145" s="86" t="s">
        <v>127</v>
      </c>
      <c r="F145" s="13">
        <v>0.5</v>
      </c>
      <c r="G145" s="193">
        <v>965</v>
      </c>
      <c r="H145" s="29">
        <v>1.05</v>
      </c>
      <c r="I145" s="190">
        <f t="shared" si="2"/>
        <v>1013.25</v>
      </c>
      <c r="J145" s="190"/>
      <c r="K145" s="146">
        <v>1015</v>
      </c>
    </row>
    <row r="146" spans="1:11" s="32" customFormat="1" ht="13.5" customHeight="1">
      <c r="A146" s="60"/>
      <c r="B146" s="1" t="s">
        <v>27</v>
      </c>
      <c r="C146" s="116">
        <v>40</v>
      </c>
      <c r="D146" s="110">
        <v>15</v>
      </c>
      <c r="E146" s="86" t="s">
        <v>127</v>
      </c>
      <c r="F146" s="13">
        <v>0.7</v>
      </c>
      <c r="G146" s="193">
        <v>1175</v>
      </c>
      <c r="H146" s="29">
        <v>1.05</v>
      </c>
      <c r="I146" s="190">
        <f t="shared" si="2"/>
        <v>1233.75</v>
      </c>
      <c r="J146" s="190"/>
      <c r="K146" s="146">
        <v>1235</v>
      </c>
    </row>
    <row r="147" spans="1:11" s="32" customFormat="1" ht="13.5" customHeight="1">
      <c r="A147" s="60"/>
      <c r="B147" s="1" t="s">
        <v>160</v>
      </c>
      <c r="C147" s="116">
        <v>40</v>
      </c>
      <c r="D147" s="110">
        <v>15</v>
      </c>
      <c r="E147" s="86" t="s">
        <v>127</v>
      </c>
      <c r="F147" s="13">
        <v>0.5</v>
      </c>
      <c r="G147" s="193">
        <v>1285</v>
      </c>
      <c r="H147" s="29">
        <v>1.05</v>
      </c>
      <c r="I147" s="190">
        <f t="shared" si="2"/>
        <v>1349.25</v>
      </c>
      <c r="J147" s="190"/>
      <c r="K147" s="146">
        <v>1350</v>
      </c>
    </row>
    <row r="148" spans="1:11" s="32" customFormat="1" ht="13.5" customHeight="1">
      <c r="A148" s="60"/>
      <c r="B148" s="1" t="s">
        <v>69</v>
      </c>
      <c r="C148" s="116">
        <v>40</v>
      </c>
      <c r="D148" s="110">
        <v>15</v>
      </c>
      <c r="E148" s="86" t="s">
        <v>127</v>
      </c>
      <c r="F148" s="13">
        <v>0.5</v>
      </c>
      <c r="G148" s="193">
        <v>1390</v>
      </c>
      <c r="H148" s="29">
        <v>1.05</v>
      </c>
      <c r="I148" s="190">
        <f t="shared" si="2"/>
        <v>1459.5</v>
      </c>
      <c r="J148" s="190"/>
      <c r="K148" s="146">
        <v>1460</v>
      </c>
    </row>
    <row r="149" spans="1:11" s="32" customFormat="1" ht="13.5" customHeight="1">
      <c r="A149" s="60"/>
      <c r="B149" s="1" t="s">
        <v>28</v>
      </c>
      <c r="C149" s="116">
        <v>40</v>
      </c>
      <c r="D149" s="110">
        <v>15</v>
      </c>
      <c r="E149" s="86" t="s">
        <v>127</v>
      </c>
      <c r="F149" s="13">
        <v>0.5</v>
      </c>
      <c r="G149" s="193">
        <v>1175</v>
      </c>
      <c r="H149" s="29">
        <v>1.05</v>
      </c>
      <c r="I149" s="190">
        <f t="shared" si="2"/>
        <v>1233.75</v>
      </c>
      <c r="J149" s="190"/>
      <c r="K149" s="146">
        <v>1235</v>
      </c>
    </row>
    <row r="150" spans="1:11" s="32" customFormat="1" ht="13.5" customHeight="1">
      <c r="A150" s="60"/>
      <c r="B150" s="1" t="s">
        <v>161</v>
      </c>
      <c r="C150" s="116">
        <v>40</v>
      </c>
      <c r="D150" s="110">
        <v>15</v>
      </c>
      <c r="E150" s="86" t="s">
        <v>127</v>
      </c>
      <c r="F150" s="13">
        <v>0.7</v>
      </c>
      <c r="G150" s="193">
        <v>1605</v>
      </c>
      <c r="H150" s="29">
        <v>1.05</v>
      </c>
      <c r="I150" s="190">
        <f t="shared" si="2"/>
        <v>1685.25</v>
      </c>
      <c r="J150" s="190"/>
      <c r="K150" s="146">
        <v>1685</v>
      </c>
    </row>
    <row r="151" spans="1:11" s="32" customFormat="1" ht="13.5" customHeight="1">
      <c r="A151" s="60"/>
      <c r="B151" s="1" t="s">
        <v>96</v>
      </c>
      <c r="C151" s="116">
        <v>40</v>
      </c>
      <c r="D151" s="110">
        <v>15</v>
      </c>
      <c r="E151" s="86" t="s">
        <v>127</v>
      </c>
      <c r="F151" s="13">
        <v>0.7</v>
      </c>
      <c r="G151" s="193">
        <v>1605</v>
      </c>
      <c r="H151" s="29">
        <v>1.05</v>
      </c>
      <c r="I151" s="190">
        <f t="shared" si="2"/>
        <v>1685.25</v>
      </c>
      <c r="J151" s="190"/>
      <c r="K151" s="146">
        <v>1685</v>
      </c>
    </row>
    <row r="152" spans="1:11" s="32" customFormat="1" ht="13.5" customHeight="1">
      <c r="A152" s="60"/>
      <c r="B152" s="1" t="s">
        <v>29</v>
      </c>
      <c r="C152" s="116">
        <v>40</v>
      </c>
      <c r="D152" s="110">
        <v>15</v>
      </c>
      <c r="E152" s="86" t="s">
        <v>127</v>
      </c>
      <c r="F152" s="13">
        <v>0.7</v>
      </c>
      <c r="G152" s="146">
        <v>1285</v>
      </c>
      <c r="H152" s="29">
        <v>1.05</v>
      </c>
      <c r="I152" s="190">
        <f t="shared" si="2"/>
        <v>1349.25</v>
      </c>
      <c r="J152" s="190"/>
      <c r="K152" s="146">
        <v>1350</v>
      </c>
    </row>
    <row r="153" spans="1:11" s="32" customFormat="1" ht="13.5" customHeight="1">
      <c r="A153" s="60"/>
      <c r="B153" s="1" t="s">
        <v>29</v>
      </c>
      <c r="C153" s="116">
        <v>40</v>
      </c>
      <c r="D153" s="110">
        <v>15</v>
      </c>
      <c r="E153" s="86" t="s">
        <v>127</v>
      </c>
      <c r="F153" s="13">
        <v>0.5</v>
      </c>
      <c r="G153" s="193">
        <v>1175</v>
      </c>
      <c r="H153" s="29">
        <v>1.05</v>
      </c>
      <c r="I153" s="190">
        <f t="shared" si="2"/>
        <v>1233.75</v>
      </c>
      <c r="J153" s="190"/>
      <c r="K153" s="146">
        <v>1235</v>
      </c>
    </row>
    <row r="154" spans="1:11" s="32" customFormat="1" ht="13.5" customHeight="1">
      <c r="A154" s="60"/>
      <c r="B154" s="1" t="s">
        <v>30</v>
      </c>
      <c r="C154" s="116">
        <v>40</v>
      </c>
      <c r="D154" s="110">
        <v>15</v>
      </c>
      <c r="E154" s="86" t="s">
        <v>127</v>
      </c>
      <c r="F154" s="13">
        <v>1.5</v>
      </c>
      <c r="G154" s="146">
        <v>2675</v>
      </c>
      <c r="H154" s="29">
        <v>1.05</v>
      </c>
      <c r="I154" s="190">
        <f t="shared" si="2"/>
        <v>2808.75</v>
      </c>
      <c r="J154" s="190"/>
      <c r="K154" s="146">
        <v>2810</v>
      </c>
    </row>
    <row r="155" spans="1:11" s="32" customFormat="1" ht="13.5" customHeight="1">
      <c r="A155" s="60"/>
      <c r="B155" s="1" t="s">
        <v>30</v>
      </c>
      <c r="C155" s="116">
        <v>40</v>
      </c>
      <c r="D155" s="110">
        <v>15</v>
      </c>
      <c r="E155" s="86" t="s">
        <v>127</v>
      </c>
      <c r="F155" s="13">
        <v>1.75</v>
      </c>
      <c r="G155" s="193">
        <v>2675</v>
      </c>
      <c r="H155" s="29">
        <v>1.05</v>
      </c>
      <c r="I155" s="190">
        <f t="shared" si="2"/>
        <v>2808.75</v>
      </c>
      <c r="J155" s="190"/>
      <c r="K155" s="146">
        <v>2810</v>
      </c>
    </row>
    <row r="156" spans="1:11" s="32" customFormat="1" ht="13.5" customHeight="1">
      <c r="A156" s="60"/>
      <c r="B156" s="1" t="s">
        <v>66</v>
      </c>
      <c r="C156" s="116">
        <v>40</v>
      </c>
      <c r="D156" s="110">
        <v>15</v>
      </c>
      <c r="E156" s="86" t="s">
        <v>127</v>
      </c>
      <c r="F156" s="20">
        <v>1</v>
      </c>
      <c r="G156" s="146">
        <v>2030</v>
      </c>
      <c r="H156" s="29">
        <v>1.05</v>
      </c>
      <c r="I156" s="190">
        <f t="shared" si="2"/>
        <v>2131.5</v>
      </c>
      <c r="J156" s="190"/>
      <c r="K156" s="146">
        <v>2130</v>
      </c>
    </row>
    <row r="157" spans="1:11" s="32" customFormat="1" ht="13.5" customHeight="1">
      <c r="A157" s="60"/>
      <c r="B157" s="1" t="s">
        <v>88</v>
      </c>
      <c r="C157" s="116">
        <v>40</v>
      </c>
      <c r="D157" s="110">
        <v>15</v>
      </c>
      <c r="E157" s="86" t="s">
        <v>127</v>
      </c>
      <c r="F157" s="20">
        <v>0.5</v>
      </c>
      <c r="G157" s="193">
        <v>1710</v>
      </c>
      <c r="H157" s="29">
        <v>1.05</v>
      </c>
      <c r="I157" s="190">
        <f t="shared" si="2"/>
        <v>1795.5</v>
      </c>
      <c r="J157" s="190"/>
      <c r="K157" s="146">
        <v>1795</v>
      </c>
    </row>
    <row r="158" spans="1:11" s="32" customFormat="1" ht="13.5" customHeight="1">
      <c r="A158" s="60"/>
      <c r="B158" s="1" t="s">
        <v>31</v>
      </c>
      <c r="C158" s="116">
        <v>40</v>
      </c>
      <c r="D158" s="110">
        <v>15</v>
      </c>
      <c r="E158" s="86" t="s">
        <v>127</v>
      </c>
      <c r="F158" s="13">
        <v>0.5</v>
      </c>
      <c r="G158" s="193">
        <v>1070</v>
      </c>
      <c r="H158" s="29">
        <v>1.05</v>
      </c>
      <c r="I158" s="190">
        <f t="shared" si="2"/>
        <v>1123.5</v>
      </c>
      <c r="J158" s="190"/>
      <c r="K158" s="146">
        <v>1125</v>
      </c>
    </row>
    <row r="159" spans="1:11" s="32" customFormat="1" ht="13.5" customHeight="1">
      <c r="A159" s="60"/>
      <c r="B159" s="1" t="s">
        <v>32</v>
      </c>
      <c r="C159" s="116">
        <v>40</v>
      </c>
      <c r="D159" s="112">
        <v>15</v>
      </c>
      <c r="E159" s="86" t="s">
        <v>127</v>
      </c>
      <c r="F159" s="20">
        <v>0.7</v>
      </c>
      <c r="G159" s="193">
        <v>1710</v>
      </c>
      <c r="H159" s="29">
        <v>1.05</v>
      </c>
      <c r="I159" s="190">
        <f t="shared" si="2"/>
        <v>1795.5</v>
      </c>
      <c r="J159" s="190"/>
      <c r="K159" s="146">
        <v>1795</v>
      </c>
    </row>
    <row r="160" spans="1:11" s="32" customFormat="1" ht="13.5" customHeight="1">
      <c r="A160" s="60"/>
      <c r="B160" s="1" t="s">
        <v>32</v>
      </c>
      <c r="C160" s="116">
        <v>40</v>
      </c>
      <c r="D160" s="112">
        <v>15</v>
      </c>
      <c r="E160" s="86" t="s">
        <v>127</v>
      </c>
      <c r="F160" s="20">
        <v>1</v>
      </c>
      <c r="G160" s="146">
        <v>2030</v>
      </c>
      <c r="H160" s="29">
        <v>1.05</v>
      </c>
      <c r="I160" s="190">
        <f t="shared" si="2"/>
        <v>2131.5</v>
      </c>
      <c r="J160" s="190"/>
      <c r="K160" s="146">
        <v>2130</v>
      </c>
    </row>
    <row r="161" spans="1:11" s="32" customFormat="1" ht="13.5" customHeight="1">
      <c r="A161" s="60"/>
      <c r="B161" s="1" t="s">
        <v>140</v>
      </c>
      <c r="C161" s="116">
        <v>40</v>
      </c>
      <c r="D161" s="112">
        <v>15</v>
      </c>
      <c r="E161" s="86" t="s">
        <v>127</v>
      </c>
      <c r="F161" s="20">
        <v>0.7</v>
      </c>
      <c r="G161" s="193">
        <v>1710</v>
      </c>
      <c r="H161" s="29">
        <v>1.05</v>
      </c>
      <c r="I161" s="190">
        <f t="shared" si="2"/>
        <v>1795.5</v>
      </c>
      <c r="J161" s="190"/>
      <c r="K161" s="146">
        <v>1795</v>
      </c>
    </row>
    <row r="162" spans="1:11" s="32" customFormat="1" ht="13.5" customHeight="1">
      <c r="A162" s="60"/>
      <c r="B162" s="1" t="s">
        <v>33</v>
      </c>
      <c r="C162" s="116">
        <v>40</v>
      </c>
      <c r="D162" s="110">
        <v>15</v>
      </c>
      <c r="E162" s="86" t="s">
        <v>127</v>
      </c>
      <c r="F162" s="13">
        <v>0.7</v>
      </c>
      <c r="G162" s="193">
        <v>1605</v>
      </c>
      <c r="H162" s="29">
        <v>1.05</v>
      </c>
      <c r="I162" s="190">
        <f t="shared" si="2"/>
        <v>1685.25</v>
      </c>
      <c r="J162" s="190"/>
      <c r="K162" s="146">
        <v>1685</v>
      </c>
    </row>
    <row r="163" spans="1:11" ht="13.5" customHeight="1">
      <c r="B163" s="1" t="s">
        <v>34</v>
      </c>
      <c r="C163" s="116">
        <v>40</v>
      </c>
      <c r="D163" s="110">
        <v>15</v>
      </c>
      <c r="E163" s="86" t="s">
        <v>127</v>
      </c>
      <c r="F163" s="20">
        <v>0.7</v>
      </c>
      <c r="G163" s="146">
        <v>1600</v>
      </c>
      <c r="H163" s="29">
        <v>1.05</v>
      </c>
      <c r="I163" s="190">
        <f t="shared" si="2"/>
        <v>1680</v>
      </c>
      <c r="J163" s="190"/>
      <c r="K163" s="146">
        <v>1680</v>
      </c>
    </row>
    <row r="164" spans="1:11" ht="13.5" customHeight="1">
      <c r="B164" s="1" t="s">
        <v>98</v>
      </c>
      <c r="C164" s="116">
        <v>40</v>
      </c>
      <c r="D164" s="110">
        <v>15</v>
      </c>
      <c r="E164" s="86" t="s">
        <v>127</v>
      </c>
      <c r="F164" s="20">
        <v>0.7</v>
      </c>
      <c r="G164" s="193">
        <v>2030</v>
      </c>
      <c r="H164" s="29">
        <v>1.05</v>
      </c>
      <c r="I164" s="190">
        <f t="shared" si="2"/>
        <v>2131.5</v>
      </c>
      <c r="J164" s="190"/>
      <c r="K164" s="146">
        <v>2130</v>
      </c>
    </row>
    <row r="165" spans="1:11" ht="12.75" customHeight="1">
      <c r="B165" s="1" t="s">
        <v>97</v>
      </c>
      <c r="C165" s="116">
        <v>40</v>
      </c>
      <c r="D165" s="112">
        <v>15</v>
      </c>
      <c r="E165" s="86" t="s">
        <v>127</v>
      </c>
      <c r="F165" s="20">
        <v>0.7</v>
      </c>
      <c r="G165" s="193">
        <v>1820</v>
      </c>
      <c r="H165" s="29">
        <v>1.05</v>
      </c>
      <c r="I165" s="190">
        <f t="shared" si="2"/>
        <v>1911</v>
      </c>
      <c r="J165" s="190"/>
      <c r="K165" s="146">
        <v>1910</v>
      </c>
    </row>
    <row r="166" spans="1:11" ht="12.75" customHeight="1">
      <c r="B166" s="1" t="s">
        <v>162</v>
      </c>
      <c r="C166" s="116">
        <v>40</v>
      </c>
      <c r="D166" s="112">
        <v>15</v>
      </c>
      <c r="E166" s="86" t="s">
        <v>127</v>
      </c>
      <c r="F166" s="20">
        <v>0.7</v>
      </c>
      <c r="G166" s="193">
        <v>1710</v>
      </c>
      <c r="H166" s="29">
        <v>1.05</v>
      </c>
      <c r="I166" s="190">
        <f t="shared" si="2"/>
        <v>1795.5</v>
      </c>
      <c r="J166" s="190"/>
      <c r="K166" s="146">
        <v>1795</v>
      </c>
    </row>
    <row r="167" spans="1:11" ht="12.75" customHeight="1">
      <c r="B167" s="1" t="s">
        <v>164</v>
      </c>
      <c r="C167" s="116">
        <v>40</v>
      </c>
      <c r="D167" s="110">
        <v>15</v>
      </c>
      <c r="E167" s="86" t="s">
        <v>127</v>
      </c>
      <c r="F167" s="13">
        <v>0.5</v>
      </c>
      <c r="G167" s="193">
        <v>1175</v>
      </c>
      <c r="H167" s="29">
        <v>1.05</v>
      </c>
      <c r="I167" s="190">
        <f t="shared" si="2"/>
        <v>1233.75</v>
      </c>
      <c r="J167" s="190"/>
      <c r="K167" s="146">
        <v>1235</v>
      </c>
    </row>
    <row r="168" spans="1:11" ht="12.75" customHeight="1">
      <c r="B168" s="1" t="s">
        <v>165</v>
      </c>
      <c r="C168" s="116">
        <v>40</v>
      </c>
      <c r="D168" s="117">
        <v>15</v>
      </c>
      <c r="E168" s="86" t="s">
        <v>127</v>
      </c>
      <c r="F168" s="13">
        <v>0.7</v>
      </c>
      <c r="G168" s="193">
        <v>1820</v>
      </c>
      <c r="H168" s="29">
        <v>1.05</v>
      </c>
      <c r="I168" s="190">
        <f t="shared" si="2"/>
        <v>1911</v>
      </c>
      <c r="J168" s="190"/>
      <c r="K168" s="146">
        <v>1910</v>
      </c>
    </row>
    <row r="169" spans="1:11" ht="12.75" customHeight="1">
      <c r="B169" s="1" t="s">
        <v>48</v>
      </c>
      <c r="C169" s="116">
        <v>40</v>
      </c>
      <c r="D169" s="104">
        <v>15</v>
      </c>
      <c r="E169" s="86" t="s">
        <v>127</v>
      </c>
      <c r="F169" s="13">
        <v>0.25</v>
      </c>
      <c r="G169" s="193">
        <v>965</v>
      </c>
      <c r="H169" s="29">
        <v>1.05</v>
      </c>
      <c r="I169" s="190">
        <f t="shared" si="2"/>
        <v>1013.25</v>
      </c>
      <c r="J169" s="190"/>
      <c r="K169" s="146">
        <v>1015</v>
      </c>
    </row>
    <row r="170" spans="1:11" ht="12.75" customHeight="1">
      <c r="B170" s="1" t="s">
        <v>35</v>
      </c>
      <c r="C170" s="116">
        <v>40</v>
      </c>
      <c r="D170" s="104">
        <v>15</v>
      </c>
      <c r="E170" s="86" t="s">
        <v>127</v>
      </c>
      <c r="F170" s="20">
        <v>1</v>
      </c>
      <c r="G170" s="146">
        <v>2030</v>
      </c>
      <c r="H170" s="29">
        <v>1.05</v>
      </c>
      <c r="I170" s="190">
        <f t="shared" si="2"/>
        <v>2131.5</v>
      </c>
      <c r="J170" s="190"/>
      <c r="K170" s="146">
        <v>2130</v>
      </c>
    </row>
    <row r="171" spans="1:11" ht="12.75" customHeight="1">
      <c r="B171" s="1" t="s">
        <v>49</v>
      </c>
      <c r="C171" s="116">
        <v>40</v>
      </c>
      <c r="D171" s="104">
        <v>15</v>
      </c>
      <c r="E171" s="86" t="s">
        <v>127</v>
      </c>
      <c r="F171" s="13">
        <v>0.25</v>
      </c>
      <c r="G171" s="193">
        <v>965</v>
      </c>
      <c r="H171" s="29">
        <v>1.05</v>
      </c>
      <c r="I171" s="190">
        <f t="shared" si="2"/>
        <v>1013.25</v>
      </c>
      <c r="J171" s="190"/>
      <c r="K171" s="146">
        <v>1015</v>
      </c>
    </row>
    <row r="172" spans="1:11" ht="16.5" customHeight="1" thickBot="1">
      <c r="B172" s="21" t="s">
        <v>36</v>
      </c>
      <c r="C172" s="118">
        <v>40</v>
      </c>
      <c r="D172" s="119">
        <v>15</v>
      </c>
      <c r="E172" s="71" t="s">
        <v>127</v>
      </c>
      <c r="F172" s="62">
        <v>1.5</v>
      </c>
      <c r="G172" s="147">
        <v>2675</v>
      </c>
      <c r="H172" s="29">
        <v>1.05</v>
      </c>
      <c r="I172" s="190">
        <f t="shared" si="2"/>
        <v>2808.75</v>
      </c>
      <c r="J172" s="190"/>
      <c r="K172" s="147">
        <v>2810</v>
      </c>
    </row>
    <row r="173" spans="1:11" s="12" customFormat="1" ht="16.5" hidden="1" customHeight="1" thickBot="1">
      <c r="A173" s="162"/>
      <c r="B173" s="9" t="s">
        <v>0</v>
      </c>
      <c r="C173" s="10" t="s">
        <v>64</v>
      </c>
      <c r="D173" s="26" t="s">
        <v>123</v>
      </c>
      <c r="E173" s="22" t="s">
        <v>106</v>
      </c>
      <c r="F173" s="10" t="s">
        <v>1</v>
      </c>
      <c r="G173" s="11" t="s">
        <v>44</v>
      </c>
      <c r="H173" s="29">
        <v>1.05</v>
      </c>
      <c r="I173" s="190" t="e">
        <f t="shared" si="2"/>
        <v>#VALUE!</v>
      </c>
      <c r="J173" s="190"/>
      <c r="K173" s="11"/>
    </row>
    <row r="174" spans="1:11" s="36" customFormat="1" ht="16.5" hidden="1" customHeight="1">
      <c r="A174" s="165"/>
      <c r="B174" s="214" t="s">
        <v>142</v>
      </c>
      <c r="C174" s="215"/>
      <c r="D174" s="215"/>
      <c r="E174" s="215"/>
      <c r="F174" s="215"/>
      <c r="G174" s="129"/>
      <c r="H174" s="29">
        <v>1.05</v>
      </c>
      <c r="I174" s="190">
        <f t="shared" si="2"/>
        <v>0</v>
      </c>
      <c r="J174" s="190"/>
      <c r="K174" s="129"/>
    </row>
    <row r="175" spans="1:11" s="15" customFormat="1" ht="16.5" hidden="1" customHeight="1">
      <c r="A175" s="41"/>
      <c r="B175" s="219" t="s">
        <v>143</v>
      </c>
      <c r="C175" s="212" t="s">
        <v>107</v>
      </c>
      <c r="D175" s="213">
        <v>110</v>
      </c>
      <c r="E175" s="75" t="s">
        <v>108</v>
      </c>
      <c r="F175" s="35">
        <v>0.5</v>
      </c>
      <c r="G175" s="130">
        <v>195</v>
      </c>
      <c r="H175" s="29">
        <v>1.05</v>
      </c>
      <c r="I175" s="190">
        <f t="shared" si="2"/>
        <v>204.75</v>
      </c>
      <c r="J175" s="190"/>
      <c r="K175" s="130"/>
    </row>
    <row r="176" spans="1:11" s="15" customFormat="1" ht="16.5" hidden="1" customHeight="1">
      <c r="A176" s="41"/>
      <c r="B176" s="219"/>
      <c r="C176" s="212"/>
      <c r="D176" s="213"/>
      <c r="E176" s="73" t="s">
        <v>109</v>
      </c>
      <c r="F176" s="35">
        <v>0.5</v>
      </c>
      <c r="G176" s="130">
        <v>240</v>
      </c>
      <c r="H176" s="29">
        <v>1.05</v>
      </c>
      <c r="I176" s="190">
        <f t="shared" si="2"/>
        <v>252</v>
      </c>
      <c r="J176" s="190"/>
      <c r="K176" s="130"/>
    </row>
    <row r="177" spans="1:11" s="15" customFormat="1" ht="16.5" hidden="1" customHeight="1">
      <c r="A177" s="41"/>
      <c r="B177" s="219"/>
      <c r="C177" s="212"/>
      <c r="D177" s="213"/>
      <c r="E177" s="73" t="s">
        <v>110</v>
      </c>
      <c r="F177" s="35">
        <v>0.6</v>
      </c>
      <c r="G177" s="130">
        <v>330</v>
      </c>
      <c r="H177" s="29">
        <v>1.05</v>
      </c>
      <c r="I177" s="190">
        <f t="shared" si="2"/>
        <v>346.5</v>
      </c>
      <c r="J177" s="190"/>
      <c r="K177" s="130"/>
    </row>
    <row r="178" spans="1:11" s="15" customFormat="1" ht="16.5" hidden="1" customHeight="1">
      <c r="A178" s="41"/>
      <c r="B178" s="219"/>
      <c r="C178" s="212"/>
      <c r="D178" s="213"/>
      <c r="E178" s="73" t="s">
        <v>101</v>
      </c>
      <c r="F178" s="37">
        <v>2</v>
      </c>
      <c r="G178" s="131">
        <v>690</v>
      </c>
      <c r="H178" s="29">
        <v>1.05</v>
      </c>
      <c r="I178" s="190">
        <f t="shared" si="2"/>
        <v>724.5</v>
      </c>
      <c r="J178" s="190"/>
      <c r="K178" s="131"/>
    </row>
    <row r="179" spans="1:11" s="15" customFormat="1" ht="16.5" hidden="1" customHeight="1">
      <c r="A179" s="41"/>
      <c r="B179" s="219"/>
      <c r="C179" s="212"/>
      <c r="D179" s="213"/>
      <c r="E179" s="73" t="s">
        <v>101</v>
      </c>
      <c r="F179" s="37">
        <v>3</v>
      </c>
      <c r="G179" s="132">
        <v>1035</v>
      </c>
      <c r="H179" s="29">
        <v>1.05</v>
      </c>
      <c r="I179" s="190">
        <f t="shared" si="2"/>
        <v>1086.75</v>
      </c>
      <c r="J179" s="190"/>
      <c r="K179" s="132"/>
    </row>
    <row r="180" spans="1:11" s="32" customFormat="1" ht="16.5" hidden="1" customHeight="1">
      <c r="A180" s="60"/>
      <c r="B180" s="210"/>
      <c r="C180" s="208"/>
      <c r="D180" s="209"/>
      <c r="E180" s="76" t="s">
        <v>101</v>
      </c>
      <c r="F180" s="63">
        <v>10</v>
      </c>
      <c r="G180" s="133">
        <v>3450</v>
      </c>
      <c r="H180" s="29">
        <v>1.05</v>
      </c>
      <c r="I180" s="190">
        <f t="shared" si="2"/>
        <v>3622.5</v>
      </c>
      <c r="J180" s="190"/>
      <c r="K180" s="133"/>
    </row>
    <row r="181" spans="1:11" s="32" customFormat="1" ht="16.5" hidden="1" customHeight="1">
      <c r="A181" s="60"/>
      <c r="B181" s="211" t="s">
        <v>144</v>
      </c>
      <c r="C181" s="204" t="s">
        <v>107</v>
      </c>
      <c r="D181" s="206">
        <v>110</v>
      </c>
      <c r="E181" s="72" t="s">
        <v>108</v>
      </c>
      <c r="F181" s="35">
        <v>0.5</v>
      </c>
      <c r="G181" s="130">
        <v>195</v>
      </c>
      <c r="H181" s="29">
        <v>1.05</v>
      </c>
      <c r="I181" s="190">
        <f t="shared" si="2"/>
        <v>204.75</v>
      </c>
      <c r="J181" s="190"/>
      <c r="K181" s="130"/>
    </row>
    <row r="182" spans="1:11" s="32" customFormat="1" ht="16.5" hidden="1" customHeight="1">
      <c r="A182" s="60"/>
      <c r="B182" s="219"/>
      <c r="C182" s="212"/>
      <c r="D182" s="213"/>
      <c r="E182" s="73" t="s">
        <v>109</v>
      </c>
      <c r="F182" s="35">
        <v>0.5</v>
      </c>
      <c r="G182" s="130">
        <v>240</v>
      </c>
      <c r="H182" s="29">
        <v>1.05</v>
      </c>
      <c r="I182" s="190">
        <f t="shared" si="2"/>
        <v>252</v>
      </c>
      <c r="J182" s="190"/>
      <c r="K182" s="130"/>
    </row>
    <row r="183" spans="1:11" s="32" customFormat="1" ht="16.5" hidden="1" customHeight="1">
      <c r="A183" s="60"/>
      <c r="B183" s="219"/>
      <c r="C183" s="212"/>
      <c r="D183" s="213"/>
      <c r="E183" s="73" t="s">
        <v>110</v>
      </c>
      <c r="F183" s="35">
        <v>0.6</v>
      </c>
      <c r="G183" s="130">
        <v>330</v>
      </c>
      <c r="H183" s="29">
        <v>1.05</v>
      </c>
      <c r="I183" s="190">
        <f t="shared" si="2"/>
        <v>346.5</v>
      </c>
      <c r="J183" s="190"/>
      <c r="K183" s="130"/>
    </row>
    <row r="184" spans="1:11" s="32" customFormat="1" ht="16.5" hidden="1" customHeight="1">
      <c r="A184" s="60"/>
      <c r="B184" s="219"/>
      <c r="C184" s="212"/>
      <c r="D184" s="213"/>
      <c r="E184" s="73" t="s">
        <v>101</v>
      </c>
      <c r="F184" s="37">
        <v>2</v>
      </c>
      <c r="G184" s="131">
        <v>690</v>
      </c>
      <c r="H184" s="29">
        <v>1.05</v>
      </c>
      <c r="I184" s="190">
        <f t="shared" si="2"/>
        <v>724.5</v>
      </c>
      <c r="J184" s="190"/>
      <c r="K184" s="131"/>
    </row>
    <row r="185" spans="1:11" s="41" customFormat="1" ht="16.5" hidden="1" customHeight="1">
      <c r="B185" s="219"/>
      <c r="C185" s="212"/>
      <c r="D185" s="213"/>
      <c r="E185" s="73" t="s">
        <v>101</v>
      </c>
      <c r="F185" s="37">
        <v>3</v>
      </c>
      <c r="G185" s="132">
        <v>1035</v>
      </c>
      <c r="H185" s="29">
        <v>1.05</v>
      </c>
      <c r="I185" s="190">
        <f t="shared" si="2"/>
        <v>1086.75</v>
      </c>
      <c r="J185" s="190"/>
      <c r="K185" s="132"/>
    </row>
    <row r="186" spans="1:11" s="32" customFormat="1" ht="16.5" hidden="1" customHeight="1">
      <c r="A186" s="60"/>
      <c r="B186" s="210"/>
      <c r="C186" s="208"/>
      <c r="D186" s="209"/>
      <c r="E186" s="76" t="s">
        <v>101</v>
      </c>
      <c r="F186" s="63">
        <v>10</v>
      </c>
      <c r="G186" s="133">
        <v>3450</v>
      </c>
      <c r="H186" s="29">
        <v>1.05</v>
      </c>
      <c r="I186" s="190">
        <f t="shared" si="2"/>
        <v>3622.5</v>
      </c>
      <c r="J186" s="190"/>
      <c r="K186" s="133"/>
    </row>
    <row r="187" spans="1:11" s="32" customFormat="1" ht="16.5" hidden="1" customHeight="1">
      <c r="A187" s="60"/>
      <c r="B187" s="211" t="s">
        <v>145</v>
      </c>
      <c r="C187" s="204" t="s">
        <v>107</v>
      </c>
      <c r="D187" s="206">
        <v>110</v>
      </c>
      <c r="E187" s="72" t="s">
        <v>108</v>
      </c>
      <c r="F187" s="35">
        <v>0.5</v>
      </c>
      <c r="G187" s="135">
        <v>200</v>
      </c>
      <c r="H187" s="29">
        <v>1.05</v>
      </c>
      <c r="I187" s="190">
        <f t="shared" si="2"/>
        <v>210</v>
      </c>
      <c r="J187" s="190"/>
      <c r="K187" s="135"/>
    </row>
    <row r="188" spans="1:11" s="32" customFormat="1" ht="16.5" hidden="1" customHeight="1">
      <c r="A188" s="60"/>
      <c r="B188" s="219"/>
      <c r="C188" s="212"/>
      <c r="D188" s="213"/>
      <c r="E188" s="73" t="s">
        <v>109</v>
      </c>
      <c r="F188" s="35">
        <v>0.5</v>
      </c>
      <c r="G188" s="130">
        <v>245</v>
      </c>
      <c r="H188" s="29">
        <v>1.05</v>
      </c>
      <c r="I188" s="190">
        <f t="shared" si="2"/>
        <v>257.25</v>
      </c>
      <c r="J188" s="190"/>
      <c r="K188" s="130"/>
    </row>
    <row r="189" spans="1:11" s="32" customFormat="1" ht="16.5" hidden="1" customHeight="1">
      <c r="A189" s="60"/>
      <c r="B189" s="219"/>
      <c r="C189" s="212"/>
      <c r="D189" s="213"/>
      <c r="E189" s="73" t="s">
        <v>110</v>
      </c>
      <c r="F189" s="35">
        <v>0.6</v>
      </c>
      <c r="G189" s="130">
        <v>335</v>
      </c>
      <c r="H189" s="29">
        <v>1.05</v>
      </c>
      <c r="I189" s="190">
        <f t="shared" si="2"/>
        <v>351.75</v>
      </c>
      <c r="J189" s="190"/>
      <c r="K189" s="130"/>
    </row>
    <row r="190" spans="1:11" s="32" customFormat="1" ht="16.5" hidden="1" customHeight="1">
      <c r="A190" s="60"/>
      <c r="B190" s="219"/>
      <c r="C190" s="212"/>
      <c r="D190" s="213"/>
      <c r="E190" s="73" t="s">
        <v>101</v>
      </c>
      <c r="F190" s="37">
        <v>2</v>
      </c>
      <c r="G190" s="131">
        <v>690</v>
      </c>
      <c r="H190" s="29">
        <v>1.05</v>
      </c>
      <c r="I190" s="190">
        <f t="shared" si="2"/>
        <v>724.5</v>
      </c>
      <c r="J190" s="190"/>
      <c r="K190" s="131"/>
    </row>
    <row r="191" spans="1:11" s="41" customFormat="1" ht="16.5" hidden="1" customHeight="1">
      <c r="B191" s="219"/>
      <c r="C191" s="212"/>
      <c r="D191" s="213"/>
      <c r="E191" s="73" t="s">
        <v>101</v>
      </c>
      <c r="F191" s="37">
        <v>3</v>
      </c>
      <c r="G191" s="132">
        <v>1035</v>
      </c>
      <c r="H191" s="29">
        <v>1.05</v>
      </c>
      <c r="I191" s="190">
        <f t="shared" si="2"/>
        <v>1086.75</v>
      </c>
      <c r="J191" s="190"/>
      <c r="K191" s="132"/>
    </row>
    <row r="192" spans="1:11" s="32" customFormat="1" ht="16.5" hidden="1" customHeight="1">
      <c r="A192" s="60"/>
      <c r="B192" s="210"/>
      <c r="C192" s="208"/>
      <c r="D192" s="209"/>
      <c r="E192" s="76" t="s">
        <v>101</v>
      </c>
      <c r="F192" s="39">
        <v>10</v>
      </c>
      <c r="G192" s="133">
        <v>3450</v>
      </c>
      <c r="H192" s="29">
        <v>1.05</v>
      </c>
      <c r="I192" s="190">
        <f t="shared" si="2"/>
        <v>3622.5</v>
      </c>
      <c r="J192" s="190"/>
      <c r="K192" s="133"/>
    </row>
    <row r="193" spans="1:11" s="32" customFormat="1" ht="16.5" hidden="1" customHeight="1">
      <c r="A193" s="60"/>
      <c r="B193" s="211" t="s">
        <v>146</v>
      </c>
      <c r="C193" s="204" t="s">
        <v>107</v>
      </c>
      <c r="D193" s="206">
        <v>110</v>
      </c>
      <c r="E193" s="72" t="s">
        <v>108</v>
      </c>
      <c r="F193" s="35">
        <v>0.5</v>
      </c>
      <c r="G193" s="135">
        <v>205</v>
      </c>
      <c r="H193" s="29">
        <v>1.05</v>
      </c>
      <c r="I193" s="190">
        <f t="shared" si="2"/>
        <v>215.25</v>
      </c>
      <c r="J193" s="190"/>
      <c r="K193" s="135"/>
    </row>
    <row r="194" spans="1:11" s="32" customFormat="1" ht="16.5" hidden="1" customHeight="1">
      <c r="A194" s="60"/>
      <c r="B194" s="219"/>
      <c r="C194" s="212"/>
      <c r="D194" s="213"/>
      <c r="E194" s="73" t="s">
        <v>109</v>
      </c>
      <c r="F194" s="35">
        <v>0.5</v>
      </c>
      <c r="G194" s="130">
        <v>250</v>
      </c>
      <c r="H194" s="29">
        <v>1.05</v>
      </c>
      <c r="I194" s="190">
        <f t="shared" si="2"/>
        <v>262.5</v>
      </c>
      <c r="J194" s="190"/>
      <c r="K194" s="130"/>
    </row>
    <row r="195" spans="1:11" s="32" customFormat="1" ht="16.5" hidden="1" customHeight="1">
      <c r="A195" s="60"/>
      <c r="B195" s="219"/>
      <c r="C195" s="212"/>
      <c r="D195" s="213"/>
      <c r="E195" s="73" t="s">
        <v>110</v>
      </c>
      <c r="F195" s="35">
        <v>0.6</v>
      </c>
      <c r="G195" s="130">
        <v>340</v>
      </c>
      <c r="H195" s="29">
        <v>1.05</v>
      </c>
      <c r="I195" s="190">
        <f t="shared" si="2"/>
        <v>357</v>
      </c>
      <c r="J195" s="190"/>
      <c r="K195" s="130"/>
    </row>
    <row r="196" spans="1:11" s="32" customFormat="1" ht="16.5" hidden="1" customHeight="1">
      <c r="A196" s="60"/>
      <c r="B196" s="219"/>
      <c r="C196" s="212"/>
      <c r="D196" s="213"/>
      <c r="E196" s="73" t="s">
        <v>101</v>
      </c>
      <c r="F196" s="37">
        <v>2</v>
      </c>
      <c r="G196" s="131">
        <v>690</v>
      </c>
      <c r="H196" s="29">
        <v>1.05</v>
      </c>
      <c r="I196" s="190">
        <f t="shared" si="2"/>
        <v>724.5</v>
      </c>
      <c r="J196" s="190"/>
      <c r="K196" s="131"/>
    </row>
    <row r="197" spans="1:11" s="32" customFormat="1" ht="16.5" hidden="1" customHeight="1">
      <c r="A197" s="60"/>
      <c r="B197" s="219"/>
      <c r="C197" s="212"/>
      <c r="D197" s="213"/>
      <c r="E197" s="73" t="s">
        <v>101</v>
      </c>
      <c r="F197" s="37">
        <v>3</v>
      </c>
      <c r="G197" s="132">
        <v>1035</v>
      </c>
      <c r="H197" s="29">
        <v>1.05</v>
      </c>
      <c r="I197" s="190">
        <f t="shared" si="2"/>
        <v>1086.75</v>
      </c>
      <c r="J197" s="190"/>
      <c r="K197" s="132"/>
    </row>
    <row r="198" spans="1:11" s="32" customFormat="1" ht="16.5" hidden="1" customHeight="1">
      <c r="A198" s="60"/>
      <c r="B198" s="210"/>
      <c r="C198" s="208"/>
      <c r="D198" s="209"/>
      <c r="E198" s="76" t="s">
        <v>101</v>
      </c>
      <c r="F198" s="39">
        <v>10</v>
      </c>
      <c r="G198" s="133">
        <v>3450</v>
      </c>
      <c r="H198" s="29">
        <v>1.05</v>
      </c>
      <c r="I198" s="190">
        <f t="shared" si="2"/>
        <v>3622.5</v>
      </c>
      <c r="J198" s="190"/>
      <c r="K198" s="133"/>
    </row>
    <row r="199" spans="1:11" s="32" customFormat="1" ht="16.5" hidden="1" customHeight="1">
      <c r="A199" s="60"/>
      <c r="B199" s="211" t="s">
        <v>147</v>
      </c>
      <c r="C199" s="204" t="s">
        <v>107</v>
      </c>
      <c r="D199" s="206">
        <v>110</v>
      </c>
      <c r="E199" s="72" t="s">
        <v>108</v>
      </c>
      <c r="F199" s="42">
        <v>0.5</v>
      </c>
      <c r="G199" s="135">
        <v>195</v>
      </c>
      <c r="H199" s="29">
        <v>1.05</v>
      </c>
      <c r="I199" s="190">
        <f t="shared" ref="I199:I257" si="3">G199*H199</f>
        <v>204.75</v>
      </c>
      <c r="J199" s="190"/>
      <c r="K199" s="135"/>
    </row>
    <row r="200" spans="1:11" s="32" customFormat="1" ht="16.5" hidden="1" customHeight="1">
      <c r="A200" s="60"/>
      <c r="B200" s="219"/>
      <c r="C200" s="212"/>
      <c r="D200" s="213"/>
      <c r="E200" s="73" t="s">
        <v>109</v>
      </c>
      <c r="F200" s="35">
        <v>0.5</v>
      </c>
      <c r="G200" s="130">
        <v>240</v>
      </c>
      <c r="H200" s="29">
        <v>1.05</v>
      </c>
      <c r="I200" s="190">
        <f t="shared" si="3"/>
        <v>252</v>
      </c>
      <c r="J200" s="190"/>
      <c r="K200" s="130"/>
    </row>
    <row r="201" spans="1:11" s="32" customFormat="1" ht="16.5" hidden="1" customHeight="1">
      <c r="A201" s="60"/>
      <c r="B201" s="219"/>
      <c r="C201" s="212"/>
      <c r="D201" s="213"/>
      <c r="E201" s="73" t="s">
        <v>110</v>
      </c>
      <c r="F201" s="35">
        <v>0.6</v>
      </c>
      <c r="G201" s="130">
        <v>330</v>
      </c>
      <c r="H201" s="29">
        <v>1.05</v>
      </c>
      <c r="I201" s="190">
        <f t="shared" si="3"/>
        <v>346.5</v>
      </c>
      <c r="J201" s="190"/>
      <c r="K201" s="130"/>
    </row>
    <row r="202" spans="1:11" s="32" customFormat="1" ht="16.5" hidden="1" customHeight="1">
      <c r="A202" s="60"/>
      <c r="B202" s="219"/>
      <c r="C202" s="212"/>
      <c r="D202" s="213"/>
      <c r="E202" s="73" t="s">
        <v>101</v>
      </c>
      <c r="F202" s="37">
        <v>2</v>
      </c>
      <c r="G202" s="131">
        <v>690</v>
      </c>
      <c r="H202" s="29">
        <v>1.05</v>
      </c>
      <c r="I202" s="190">
        <f t="shared" si="3"/>
        <v>724.5</v>
      </c>
      <c r="J202" s="190"/>
      <c r="K202" s="131"/>
    </row>
    <row r="203" spans="1:11" s="32" customFormat="1" ht="16.5" hidden="1" customHeight="1">
      <c r="A203" s="60"/>
      <c r="B203" s="219"/>
      <c r="C203" s="212"/>
      <c r="D203" s="213"/>
      <c r="E203" s="73" t="s">
        <v>101</v>
      </c>
      <c r="F203" s="37">
        <v>3</v>
      </c>
      <c r="G203" s="132">
        <v>1035</v>
      </c>
      <c r="H203" s="29">
        <v>1.05</v>
      </c>
      <c r="I203" s="190">
        <f t="shared" si="3"/>
        <v>1086.75</v>
      </c>
      <c r="J203" s="190"/>
      <c r="K203" s="132"/>
    </row>
    <row r="204" spans="1:11" s="32" customFormat="1" ht="16.5" hidden="1" customHeight="1">
      <c r="A204" s="60"/>
      <c r="B204" s="210"/>
      <c r="C204" s="208"/>
      <c r="D204" s="209"/>
      <c r="E204" s="74" t="s">
        <v>101</v>
      </c>
      <c r="F204" s="63">
        <v>10</v>
      </c>
      <c r="G204" s="133">
        <v>3450</v>
      </c>
      <c r="H204" s="29">
        <v>1.05</v>
      </c>
      <c r="I204" s="190">
        <f t="shared" si="3"/>
        <v>3622.5</v>
      </c>
      <c r="J204" s="190"/>
      <c r="K204" s="133"/>
    </row>
    <row r="205" spans="1:11" s="32" customFormat="1" ht="16.5" hidden="1" customHeight="1">
      <c r="A205" s="60"/>
      <c r="B205" s="219" t="s">
        <v>149</v>
      </c>
      <c r="C205" s="212" t="s">
        <v>107</v>
      </c>
      <c r="D205" s="213">
        <v>110</v>
      </c>
      <c r="E205" s="75" t="s">
        <v>108</v>
      </c>
      <c r="F205" s="35">
        <v>0.5</v>
      </c>
      <c r="G205" s="130">
        <v>205</v>
      </c>
      <c r="H205" s="29">
        <v>1.05</v>
      </c>
      <c r="I205" s="190">
        <f t="shared" si="3"/>
        <v>215.25</v>
      </c>
      <c r="J205" s="190"/>
      <c r="K205" s="130"/>
    </row>
    <row r="206" spans="1:11" s="32" customFormat="1" ht="16.5" hidden="1" customHeight="1">
      <c r="A206" s="60"/>
      <c r="B206" s="219"/>
      <c r="C206" s="212"/>
      <c r="D206" s="213"/>
      <c r="E206" s="73" t="s">
        <v>109</v>
      </c>
      <c r="F206" s="35">
        <v>0.5</v>
      </c>
      <c r="G206" s="130">
        <v>250</v>
      </c>
      <c r="H206" s="29">
        <v>1.05</v>
      </c>
      <c r="I206" s="190">
        <f t="shared" si="3"/>
        <v>262.5</v>
      </c>
      <c r="J206" s="190"/>
      <c r="K206" s="130"/>
    </row>
    <row r="207" spans="1:11" s="32" customFormat="1" ht="16.5" hidden="1" customHeight="1">
      <c r="A207" s="60"/>
      <c r="B207" s="219"/>
      <c r="C207" s="212"/>
      <c r="D207" s="213"/>
      <c r="E207" s="73" t="s">
        <v>110</v>
      </c>
      <c r="F207" s="35">
        <v>0.6</v>
      </c>
      <c r="G207" s="130">
        <v>340</v>
      </c>
      <c r="H207" s="29">
        <v>1.05</v>
      </c>
      <c r="I207" s="190">
        <f t="shared" si="3"/>
        <v>357</v>
      </c>
      <c r="J207" s="190"/>
      <c r="K207" s="130"/>
    </row>
    <row r="208" spans="1:11" s="32" customFormat="1" ht="16.5" hidden="1" customHeight="1">
      <c r="A208" s="60"/>
      <c r="B208" s="219"/>
      <c r="C208" s="212"/>
      <c r="D208" s="213"/>
      <c r="E208" s="73" t="s">
        <v>101</v>
      </c>
      <c r="F208" s="37">
        <v>2</v>
      </c>
      <c r="G208" s="131">
        <v>690</v>
      </c>
      <c r="H208" s="29">
        <v>1.05</v>
      </c>
      <c r="I208" s="190">
        <f t="shared" si="3"/>
        <v>724.5</v>
      </c>
      <c r="J208" s="190"/>
      <c r="K208" s="131"/>
    </row>
    <row r="209" spans="1:13" s="32" customFormat="1" ht="16.5" hidden="1" customHeight="1">
      <c r="A209" s="60"/>
      <c r="B209" s="219"/>
      <c r="C209" s="212"/>
      <c r="D209" s="213"/>
      <c r="E209" s="73" t="s">
        <v>101</v>
      </c>
      <c r="F209" s="37">
        <v>3</v>
      </c>
      <c r="G209" s="132">
        <v>1035</v>
      </c>
      <c r="H209" s="29">
        <v>1.05</v>
      </c>
      <c r="I209" s="190">
        <f t="shared" si="3"/>
        <v>1086.75</v>
      </c>
      <c r="J209" s="190"/>
      <c r="K209" s="132"/>
    </row>
    <row r="210" spans="1:13" s="32" customFormat="1" ht="16.5" hidden="1" customHeight="1" thickBot="1">
      <c r="A210" s="60"/>
      <c r="B210" s="220"/>
      <c r="C210" s="205"/>
      <c r="D210" s="207"/>
      <c r="E210" s="77" t="s">
        <v>101</v>
      </c>
      <c r="F210" s="40">
        <v>10</v>
      </c>
      <c r="G210" s="134">
        <v>3450</v>
      </c>
      <c r="H210" s="29">
        <v>1.05</v>
      </c>
      <c r="I210" s="190">
        <f t="shared" si="3"/>
        <v>3622.5</v>
      </c>
      <c r="J210" s="190"/>
      <c r="K210" s="134"/>
    </row>
    <row r="211" spans="1:13" s="32" customFormat="1" ht="16.5" hidden="1" customHeight="1">
      <c r="A211" s="60"/>
      <c r="B211" s="148"/>
      <c r="C211" s="94"/>
      <c r="D211" s="95"/>
      <c r="E211" s="79"/>
      <c r="F211" s="59"/>
      <c r="G211" s="166"/>
      <c r="H211" s="29">
        <v>1.05</v>
      </c>
      <c r="I211" s="190">
        <f t="shared" si="3"/>
        <v>0</v>
      </c>
      <c r="J211" s="190"/>
      <c r="K211" s="166"/>
    </row>
    <row r="212" spans="1:13" s="32" customFormat="1" ht="16.5" hidden="1" customHeight="1" thickBot="1">
      <c r="A212" s="60"/>
      <c r="B212" s="167"/>
      <c r="C212" s="96"/>
      <c r="D212" s="97"/>
      <c r="E212" s="80"/>
      <c r="F212" s="61"/>
      <c r="G212" s="168"/>
      <c r="H212" s="29">
        <v>1.05</v>
      </c>
      <c r="I212" s="190">
        <f t="shared" si="3"/>
        <v>0</v>
      </c>
      <c r="J212" s="190"/>
      <c r="K212" s="168"/>
    </row>
    <row r="213" spans="1:13" s="15" customFormat="1" ht="16.5" customHeight="1" thickBot="1">
      <c r="A213" s="41"/>
      <c r="C213" s="12"/>
      <c r="D213" s="12"/>
      <c r="E213" s="12"/>
      <c r="G213" s="173"/>
      <c r="H213" s="29">
        <v>1.05</v>
      </c>
      <c r="I213" s="190">
        <f t="shared" si="3"/>
        <v>0</v>
      </c>
      <c r="J213" s="190"/>
      <c r="K213" s="173"/>
    </row>
    <row r="214" spans="1:13" s="12" customFormat="1" ht="24.75" customHeight="1" thickBot="1">
      <c r="A214" s="162"/>
      <c r="B214" s="9" t="s">
        <v>0</v>
      </c>
      <c r="C214" s="10" t="s">
        <v>64</v>
      </c>
      <c r="D214" s="26" t="s">
        <v>123</v>
      </c>
      <c r="E214" s="22" t="s">
        <v>106</v>
      </c>
      <c r="F214" s="10" t="s">
        <v>1</v>
      </c>
      <c r="G214" s="11" t="s">
        <v>44</v>
      </c>
      <c r="H214" s="29">
        <v>1.05</v>
      </c>
      <c r="I214" s="190" t="e">
        <f t="shared" si="3"/>
        <v>#VALUE!</v>
      </c>
      <c r="J214" s="190"/>
      <c r="K214" s="11"/>
    </row>
    <row r="215" spans="1:13" s="36" customFormat="1" ht="12.75" customHeight="1">
      <c r="A215" s="165"/>
      <c r="B215" s="214" t="s">
        <v>111</v>
      </c>
      <c r="C215" s="215"/>
      <c r="D215" s="215"/>
      <c r="E215" s="215"/>
      <c r="F215" s="215"/>
      <c r="G215" s="129"/>
      <c r="H215" s="29">
        <v>1.05</v>
      </c>
      <c r="I215" s="190">
        <f t="shared" si="3"/>
        <v>0</v>
      </c>
      <c r="J215" s="190"/>
      <c r="K215" s="129"/>
    </row>
    <row r="216" spans="1:13" s="15" customFormat="1" ht="12.75" customHeight="1">
      <c r="A216" s="41"/>
      <c r="B216" s="219" t="s">
        <v>112</v>
      </c>
      <c r="C216" s="212" t="s">
        <v>107</v>
      </c>
      <c r="D216" s="213">
        <v>110</v>
      </c>
      <c r="E216" s="72" t="s">
        <v>100</v>
      </c>
      <c r="F216" s="35">
        <v>0.5</v>
      </c>
      <c r="G216" s="130">
        <v>210</v>
      </c>
      <c r="H216" s="29">
        <v>1.05</v>
      </c>
      <c r="I216" s="190">
        <f t="shared" si="3"/>
        <v>220.5</v>
      </c>
      <c r="J216" s="190"/>
      <c r="K216" s="130">
        <v>220</v>
      </c>
      <c r="M216" s="130">
        <v>210</v>
      </c>
    </row>
    <row r="217" spans="1:13" s="15" customFormat="1" ht="12.75" customHeight="1">
      <c r="A217" s="41"/>
      <c r="B217" s="219"/>
      <c r="C217" s="212"/>
      <c r="D217" s="213"/>
      <c r="E217" s="83" t="s">
        <v>128</v>
      </c>
      <c r="F217" s="35">
        <v>0.5</v>
      </c>
      <c r="G217" s="130">
        <v>255</v>
      </c>
      <c r="H217" s="29">
        <v>1.05</v>
      </c>
      <c r="I217" s="190">
        <f t="shared" si="3"/>
        <v>267.75</v>
      </c>
      <c r="J217" s="190"/>
      <c r="K217" s="130">
        <v>270</v>
      </c>
      <c r="M217" s="130">
        <v>255</v>
      </c>
    </row>
    <row r="218" spans="1:13" s="15" customFormat="1" ht="12.75" customHeight="1">
      <c r="A218" s="41"/>
      <c r="B218" s="219"/>
      <c r="C218" s="212"/>
      <c r="D218" s="213"/>
      <c r="E218" s="83" t="s">
        <v>128</v>
      </c>
      <c r="F218" s="35">
        <v>0.6</v>
      </c>
      <c r="G218" s="130">
        <v>350</v>
      </c>
      <c r="H218" s="29">
        <v>1.05</v>
      </c>
      <c r="I218" s="190">
        <f t="shared" si="3"/>
        <v>367.5</v>
      </c>
      <c r="J218" s="190"/>
      <c r="K218" s="130">
        <v>370</v>
      </c>
      <c r="M218" s="130">
        <v>350</v>
      </c>
    </row>
    <row r="219" spans="1:13" s="15" customFormat="1" ht="12.75" hidden="1" customHeight="1">
      <c r="A219" s="41"/>
      <c r="B219" s="219"/>
      <c r="C219" s="212"/>
      <c r="D219" s="213"/>
      <c r="E219" s="73" t="s">
        <v>101</v>
      </c>
      <c r="F219" s="37">
        <v>2</v>
      </c>
      <c r="G219" s="131">
        <v>690</v>
      </c>
      <c r="H219" s="29">
        <v>1.05</v>
      </c>
      <c r="I219" s="190">
        <f t="shared" si="3"/>
        <v>724.5</v>
      </c>
      <c r="J219" s="190"/>
      <c r="K219" s="131"/>
      <c r="M219" s="131">
        <v>650</v>
      </c>
    </row>
    <row r="220" spans="1:13" s="15" customFormat="1" ht="12.75" hidden="1" customHeight="1">
      <c r="A220" s="41"/>
      <c r="B220" s="219"/>
      <c r="C220" s="212"/>
      <c r="D220" s="213"/>
      <c r="E220" s="73" t="s">
        <v>101</v>
      </c>
      <c r="F220" s="37">
        <v>3</v>
      </c>
      <c r="G220" s="132">
        <v>1035</v>
      </c>
      <c r="H220" s="29">
        <v>1.05</v>
      </c>
      <c r="I220" s="190">
        <f t="shared" si="3"/>
        <v>1086.75</v>
      </c>
      <c r="J220" s="190"/>
      <c r="K220" s="132"/>
      <c r="M220" s="132">
        <v>960</v>
      </c>
    </row>
    <row r="221" spans="1:13" s="32" customFormat="1" ht="12.75" customHeight="1">
      <c r="A221" s="60"/>
      <c r="B221" s="210"/>
      <c r="C221" s="208"/>
      <c r="D221" s="209"/>
      <c r="E221" s="76" t="s">
        <v>101</v>
      </c>
      <c r="F221" s="63">
        <v>10</v>
      </c>
      <c r="G221" s="133">
        <v>3700</v>
      </c>
      <c r="H221" s="29">
        <v>1.05</v>
      </c>
      <c r="I221" s="190">
        <f t="shared" si="3"/>
        <v>3885</v>
      </c>
      <c r="J221" s="190"/>
      <c r="K221" s="133">
        <v>3885</v>
      </c>
      <c r="M221" s="133">
        <v>3265</v>
      </c>
    </row>
    <row r="222" spans="1:13" s="32" customFormat="1" ht="12.75" customHeight="1">
      <c r="A222" s="60"/>
      <c r="B222" s="211" t="s">
        <v>113</v>
      </c>
      <c r="C222" s="204" t="s">
        <v>107</v>
      </c>
      <c r="D222" s="206">
        <v>110</v>
      </c>
      <c r="E222" s="72" t="s">
        <v>100</v>
      </c>
      <c r="F222" s="35">
        <v>0.5</v>
      </c>
      <c r="G222" s="130">
        <v>210</v>
      </c>
      <c r="H222" s="29">
        <v>1.05</v>
      </c>
      <c r="I222" s="190">
        <f t="shared" si="3"/>
        <v>220.5</v>
      </c>
      <c r="J222" s="190"/>
      <c r="K222" s="130">
        <v>220</v>
      </c>
      <c r="M222" s="130">
        <v>210</v>
      </c>
    </row>
    <row r="223" spans="1:13" s="32" customFormat="1" ht="12.75" customHeight="1">
      <c r="A223" s="60"/>
      <c r="B223" s="219"/>
      <c r="C223" s="212"/>
      <c r="D223" s="213"/>
      <c r="E223" s="83" t="s">
        <v>128</v>
      </c>
      <c r="F223" s="35">
        <v>0.5</v>
      </c>
      <c r="G223" s="130">
        <v>255</v>
      </c>
      <c r="H223" s="29">
        <v>1.05</v>
      </c>
      <c r="I223" s="190">
        <f t="shared" si="3"/>
        <v>267.75</v>
      </c>
      <c r="J223" s="190"/>
      <c r="K223" s="130">
        <v>270</v>
      </c>
      <c r="M223" s="130">
        <v>255</v>
      </c>
    </row>
    <row r="224" spans="1:13" s="32" customFormat="1" ht="12.75" customHeight="1">
      <c r="A224" s="60"/>
      <c r="B224" s="219"/>
      <c r="C224" s="212"/>
      <c r="D224" s="213"/>
      <c r="E224" s="83" t="s">
        <v>128</v>
      </c>
      <c r="F224" s="35">
        <v>0.6</v>
      </c>
      <c r="G224" s="130">
        <v>350</v>
      </c>
      <c r="H224" s="29">
        <v>1.05</v>
      </c>
      <c r="I224" s="190">
        <f t="shared" si="3"/>
        <v>367.5</v>
      </c>
      <c r="J224" s="190"/>
      <c r="K224" s="130">
        <v>370</v>
      </c>
      <c r="M224" s="130">
        <v>350</v>
      </c>
    </row>
    <row r="225" spans="1:13" s="32" customFormat="1" ht="12.75" hidden="1" customHeight="1">
      <c r="A225" s="60"/>
      <c r="B225" s="219"/>
      <c r="C225" s="212"/>
      <c r="D225" s="213"/>
      <c r="E225" s="73" t="s">
        <v>101</v>
      </c>
      <c r="F225" s="37">
        <v>2</v>
      </c>
      <c r="G225" s="131">
        <v>690</v>
      </c>
      <c r="H225" s="29">
        <v>1.05</v>
      </c>
      <c r="I225" s="190">
        <f t="shared" si="3"/>
        <v>724.5</v>
      </c>
      <c r="J225" s="190"/>
      <c r="K225" s="131"/>
      <c r="M225" s="131">
        <v>650</v>
      </c>
    </row>
    <row r="226" spans="1:13" s="41" customFormat="1" ht="12.75" hidden="1" customHeight="1">
      <c r="B226" s="219"/>
      <c r="C226" s="212"/>
      <c r="D226" s="213"/>
      <c r="E226" s="73" t="s">
        <v>101</v>
      </c>
      <c r="F226" s="37">
        <v>3</v>
      </c>
      <c r="G226" s="132">
        <v>1035</v>
      </c>
      <c r="H226" s="29">
        <v>1.05</v>
      </c>
      <c r="I226" s="190">
        <f t="shared" si="3"/>
        <v>1086.75</v>
      </c>
      <c r="J226" s="190"/>
      <c r="K226" s="132"/>
      <c r="M226" s="132">
        <v>960</v>
      </c>
    </row>
    <row r="227" spans="1:13" s="32" customFormat="1" ht="12.75" customHeight="1">
      <c r="A227" s="60"/>
      <c r="B227" s="210"/>
      <c r="C227" s="208"/>
      <c r="D227" s="209"/>
      <c r="E227" s="76" t="s">
        <v>101</v>
      </c>
      <c r="F227" s="63">
        <v>10</v>
      </c>
      <c r="G227" s="133">
        <v>3700</v>
      </c>
      <c r="H227" s="29">
        <v>1.05</v>
      </c>
      <c r="I227" s="190">
        <f t="shared" si="3"/>
        <v>3885</v>
      </c>
      <c r="J227" s="190"/>
      <c r="K227" s="133">
        <v>3885</v>
      </c>
      <c r="M227" s="133">
        <v>3265</v>
      </c>
    </row>
    <row r="228" spans="1:13" s="32" customFormat="1" ht="12.75" customHeight="1">
      <c r="A228" s="60"/>
      <c r="B228" s="211" t="s">
        <v>114</v>
      </c>
      <c r="C228" s="204" t="s">
        <v>107</v>
      </c>
      <c r="D228" s="206">
        <v>110</v>
      </c>
      <c r="E228" s="72" t="s">
        <v>100</v>
      </c>
      <c r="F228" s="35">
        <v>0.5</v>
      </c>
      <c r="G228" s="130">
        <v>210</v>
      </c>
      <c r="H228" s="29">
        <v>1.05</v>
      </c>
      <c r="I228" s="190">
        <f t="shared" si="3"/>
        <v>220.5</v>
      </c>
      <c r="J228" s="190"/>
      <c r="K228" s="130">
        <v>220</v>
      </c>
      <c r="M228" s="135">
        <v>210</v>
      </c>
    </row>
    <row r="229" spans="1:13" s="32" customFormat="1" ht="12.75" customHeight="1">
      <c r="A229" s="60"/>
      <c r="B229" s="219"/>
      <c r="C229" s="212"/>
      <c r="D229" s="213"/>
      <c r="E229" s="83" t="s">
        <v>128</v>
      </c>
      <c r="F229" s="35">
        <v>0.5</v>
      </c>
      <c r="G229" s="130">
        <v>255</v>
      </c>
      <c r="H229" s="29">
        <v>1.05</v>
      </c>
      <c r="I229" s="190">
        <f t="shared" si="3"/>
        <v>267.75</v>
      </c>
      <c r="J229" s="190"/>
      <c r="K229" s="130">
        <v>270</v>
      </c>
      <c r="M229" s="130">
        <v>255</v>
      </c>
    </row>
    <row r="230" spans="1:13" s="32" customFormat="1" ht="12.75" customHeight="1">
      <c r="A230" s="60"/>
      <c r="B230" s="219"/>
      <c r="C230" s="212"/>
      <c r="D230" s="213"/>
      <c r="E230" s="83" t="s">
        <v>128</v>
      </c>
      <c r="F230" s="35">
        <v>0.6</v>
      </c>
      <c r="G230" s="130">
        <v>350</v>
      </c>
      <c r="H230" s="29">
        <v>1.05</v>
      </c>
      <c r="I230" s="190">
        <f t="shared" si="3"/>
        <v>367.5</v>
      </c>
      <c r="J230" s="190"/>
      <c r="K230" s="130">
        <v>370</v>
      </c>
      <c r="M230" s="130">
        <v>350</v>
      </c>
    </row>
    <row r="231" spans="1:13" s="32" customFormat="1" ht="12.75" hidden="1" customHeight="1">
      <c r="A231" s="60"/>
      <c r="B231" s="219"/>
      <c r="C231" s="212"/>
      <c r="D231" s="213"/>
      <c r="E231" s="73" t="s">
        <v>101</v>
      </c>
      <c r="F231" s="37">
        <v>2</v>
      </c>
      <c r="G231" s="131">
        <v>690</v>
      </c>
      <c r="H231" s="29">
        <v>1.05</v>
      </c>
      <c r="I231" s="190">
        <f t="shared" si="3"/>
        <v>724.5</v>
      </c>
      <c r="J231" s="190"/>
      <c r="K231" s="131"/>
      <c r="M231" s="130">
        <v>660</v>
      </c>
    </row>
    <row r="232" spans="1:13" s="41" customFormat="1" ht="12.75" hidden="1" customHeight="1">
      <c r="B232" s="219"/>
      <c r="C232" s="212"/>
      <c r="D232" s="213"/>
      <c r="E232" s="73" t="s">
        <v>101</v>
      </c>
      <c r="F232" s="37">
        <v>3</v>
      </c>
      <c r="G232" s="132">
        <v>1035</v>
      </c>
      <c r="H232" s="29">
        <v>1.05</v>
      </c>
      <c r="I232" s="190">
        <f t="shared" si="3"/>
        <v>1086.75</v>
      </c>
      <c r="J232" s="190"/>
      <c r="K232" s="132"/>
      <c r="M232" s="131">
        <v>975</v>
      </c>
    </row>
    <row r="233" spans="1:13" s="32" customFormat="1" ht="12.75" customHeight="1">
      <c r="A233" s="60"/>
      <c r="B233" s="210"/>
      <c r="C233" s="208"/>
      <c r="D233" s="209"/>
      <c r="E233" s="76" t="s">
        <v>101</v>
      </c>
      <c r="F233" s="39">
        <v>10</v>
      </c>
      <c r="G233" s="133">
        <v>3700</v>
      </c>
      <c r="H233" s="29">
        <v>1.05</v>
      </c>
      <c r="I233" s="190">
        <f t="shared" si="3"/>
        <v>3885</v>
      </c>
      <c r="J233" s="190"/>
      <c r="K233" s="133">
        <v>3885</v>
      </c>
      <c r="M233" s="133">
        <v>3265</v>
      </c>
    </row>
    <row r="234" spans="1:13" s="32" customFormat="1" ht="12.75" customHeight="1">
      <c r="A234" s="60"/>
      <c r="B234" s="211" t="s">
        <v>115</v>
      </c>
      <c r="C234" s="204" t="s">
        <v>107</v>
      </c>
      <c r="D234" s="206">
        <v>110</v>
      </c>
      <c r="E234" s="72" t="s">
        <v>100</v>
      </c>
      <c r="F234" s="35">
        <v>0.5</v>
      </c>
      <c r="G234" s="130">
        <v>210</v>
      </c>
      <c r="H234" s="29">
        <v>1.05</v>
      </c>
      <c r="I234" s="190">
        <f t="shared" si="3"/>
        <v>220.5</v>
      </c>
      <c r="J234" s="190"/>
      <c r="K234" s="130">
        <v>220</v>
      </c>
      <c r="M234" s="135">
        <v>210</v>
      </c>
    </row>
    <row r="235" spans="1:13" s="32" customFormat="1" ht="12.75" customHeight="1">
      <c r="A235" s="60"/>
      <c r="B235" s="219"/>
      <c r="C235" s="212"/>
      <c r="D235" s="213"/>
      <c r="E235" s="83" t="s">
        <v>128</v>
      </c>
      <c r="F235" s="35">
        <v>0.5</v>
      </c>
      <c r="G235" s="130">
        <v>255</v>
      </c>
      <c r="H235" s="29">
        <v>1.05</v>
      </c>
      <c r="I235" s="190">
        <f t="shared" si="3"/>
        <v>267.75</v>
      </c>
      <c r="J235" s="190"/>
      <c r="K235" s="130">
        <v>270</v>
      </c>
      <c r="M235" s="130">
        <v>255</v>
      </c>
    </row>
    <row r="236" spans="1:13" s="32" customFormat="1" ht="12.75" customHeight="1">
      <c r="A236" s="60"/>
      <c r="B236" s="219"/>
      <c r="C236" s="212"/>
      <c r="D236" s="213"/>
      <c r="E236" s="83" t="s">
        <v>128</v>
      </c>
      <c r="F236" s="35">
        <v>0.6</v>
      </c>
      <c r="G236" s="130">
        <v>350</v>
      </c>
      <c r="H236" s="29">
        <v>1.05</v>
      </c>
      <c r="I236" s="190">
        <f t="shared" si="3"/>
        <v>367.5</v>
      </c>
      <c r="J236" s="190"/>
      <c r="K236" s="130">
        <v>370</v>
      </c>
      <c r="M236" s="130">
        <v>350</v>
      </c>
    </row>
    <row r="237" spans="1:13" s="32" customFormat="1" ht="13.5" hidden="1" customHeight="1">
      <c r="A237" s="60"/>
      <c r="B237" s="219"/>
      <c r="C237" s="212"/>
      <c r="D237" s="213"/>
      <c r="E237" s="73" t="s">
        <v>101</v>
      </c>
      <c r="F237" s="37">
        <v>2</v>
      </c>
      <c r="G237" s="131">
        <v>690</v>
      </c>
      <c r="H237" s="29">
        <v>1.05</v>
      </c>
      <c r="I237" s="190">
        <f t="shared" si="3"/>
        <v>724.5</v>
      </c>
      <c r="J237" s="190"/>
      <c r="K237" s="131"/>
      <c r="M237" s="131">
        <v>650</v>
      </c>
    </row>
    <row r="238" spans="1:13" s="32" customFormat="1" ht="12.75" hidden="1" customHeight="1">
      <c r="A238" s="60"/>
      <c r="B238" s="219"/>
      <c r="C238" s="212"/>
      <c r="D238" s="213"/>
      <c r="E238" s="73" t="s">
        <v>101</v>
      </c>
      <c r="F238" s="37">
        <v>3</v>
      </c>
      <c r="G238" s="132">
        <v>1035</v>
      </c>
      <c r="H238" s="29">
        <v>1.05</v>
      </c>
      <c r="I238" s="190">
        <f t="shared" si="3"/>
        <v>1086.75</v>
      </c>
      <c r="J238" s="190"/>
      <c r="K238" s="132"/>
      <c r="M238" s="132">
        <v>990</v>
      </c>
    </row>
    <row r="239" spans="1:13" s="32" customFormat="1" ht="12.75" customHeight="1">
      <c r="A239" s="60"/>
      <c r="B239" s="210"/>
      <c r="C239" s="208"/>
      <c r="D239" s="209"/>
      <c r="E239" s="76" t="s">
        <v>101</v>
      </c>
      <c r="F239" s="39">
        <v>10</v>
      </c>
      <c r="G239" s="133">
        <v>3700</v>
      </c>
      <c r="H239" s="29">
        <v>1.05</v>
      </c>
      <c r="I239" s="190">
        <f t="shared" si="3"/>
        <v>3885</v>
      </c>
      <c r="J239" s="190"/>
      <c r="K239" s="133">
        <v>3885</v>
      </c>
      <c r="M239" s="133">
        <v>3265</v>
      </c>
    </row>
    <row r="240" spans="1:13" s="32" customFormat="1" ht="12.75" customHeight="1">
      <c r="A240" s="60"/>
      <c r="B240" s="219" t="s">
        <v>116</v>
      </c>
      <c r="C240" s="204" t="s">
        <v>107</v>
      </c>
      <c r="D240" s="206">
        <v>110</v>
      </c>
      <c r="E240" s="72" t="s">
        <v>100</v>
      </c>
      <c r="F240" s="35">
        <v>0.5</v>
      </c>
      <c r="G240" s="130">
        <v>210</v>
      </c>
      <c r="H240" s="29">
        <v>1.05</v>
      </c>
      <c r="I240" s="190">
        <f t="shared" si="3"/>
        <v>220.5</v>
      </c>
      <c r="J240" s="190"/>
      <c r="K240" s="130">
        <v>220</v>
      </c>
      <c r="M240" s="130">
        <v>210</v>
      </c>
    </row>
    <row r="241" spans="1:13" s="32" customFormat="1" ht="12.75" customHeight="1">
      <c r="A241" s="60"/>
      <c r="B241" s="219"/>
      <c r="C241" s="212"/>
      <c r="D241" s="213"/>
      <c r="E241" s="83" t="s">
        <v>128</v>
      </c>
      <c r="F241" s="35">
        <v>0.5</v>
      </c>
      <c r="G241" s="130">
        <v>255</v>
      </c>
      <c r="H241" s="29">
        <v>1.05</v>
      </c>
      <c r="I241" s="190">
        <f t="shared" si="3"/>
        <v>267.75</v>
      </c>
      <c r="J241" s="190"/>
      <c r="K241" s="130">
        <v>270</v>
      </c>
      <c r="M241" s="130">
        <v>255</v>
      </c>
    </row>
    <row r="242" spans="1:13" s="32" customFormat="1" ht="12.75" customHeight="1">
      <c r="A242" s="60"/>
      <c r="B242" s="219"/>
      <c r="C242" s="212"/>
      <c r="D242" s="213"/>
      <c r="E242" s="83" t="s">
        <v>128</v>
      </c>
      <c r="F242" s="35">
        <v>0.6</v>
      </c>
      <c r="G242" s="130">
        <v>350</v>
      </c>
      <c r="H242" s="29">
        <v>1.05</v>
      </c>
      <c r="I242" s="190">
        <f t="shared" si="3"/>
        <v>367.5</v>
      </c>
      <c r="J242" s="190"/>
      <c r="K242" s="130">
        <v>370</v>
      </c>
      <c r="M242" s="130">
        <v>350</v>
      </c>
    </row>
    <row r="243" spans="1:13" s="32" customFormat="1" ht="12.75" hidden="1" customHeight="1">
      <c r="A243" s="60"/>
      <c r="B243" s="219"/>
      <c r="C243" s="212"/>
      <c r="D243" s="213"/>
      <c r="E243" s="73" t="s">
        <v>101</v>
      </c>
      <c r="F243" s="37">
        <v>2</v>
      </c>
      <c r="G243" s="131">
        <v>690</v>
      </c>
      <c r="H243" s="29">
        <v>1.05</v>
      </c>
      <c r="I243" s="190">
        <f t="shared" si="3"/>
        <v>724.5</v>
      </c>
      <c r="J243" s="190"/>
      <c r="K243" s="131"/>
      <c r="M243" s="131">
        <v>650</v>
      </c>
    </row>
    <row r="244" spans="1:13" s="32" customFormat="1" ht="12.75" hidden="1" customHeight="1">
      <c r="A244" s="60"/>
      <c r="B244" s="219"/>
      <c r="C244" s="212"/>
      <c r="D244" s="213"/>
      <c r="E244" s="73" t="s">
        <v>101</v>
      </c>
      <c r="F244" s="37">
        <v>3</v>
      </c>
      <c r="G244" s="132">
        <v>1035</v>
      </c>
      <c r="H244" s="29">
        <v>1.05</v>
      </c>
      <c r="I244" s="190">
        <f t="shared" si="3"/>
        <v>1086.75</v>
      </c>
      <c r="J244" s="190"/>
      <c r="K244" s="132"/>
      <c r="M244" s="132">
        <v>960</v>
      </c>
    </row>
    <row r="245" spans="1:13" s="32" customFormat="1" ht="12.75" customHeight="1" thickBot="1">
      <c r="A245" s="60"/>
      <c r="B245" s="220"/>
      <c r="C245" s="205"/>
      <c r="D245" s="207"/>
      <c r="E245" s="77" t="s">
        <v>101</v>
      </c>
      <c r="F245" s="64">
        <v>10</v>
      </c>
      <c r="G245" s="133">
        <v>3700</v>
      </c>
      <c r="H245" s="29">
        <v>1.05</v>
      </c>
      <c r="I245" s="190">
        <f t="shared" si="3"/>
        <v>3885</v>
      </c>
      <c r="J245" s="190"/>
      <c r="K245" s="133">
        <v>3885</v>
      </c>
      <c r="M245" s="134">
        <v>3265</v>
      </c>
    </row>
    <row r="246" spans="1:13" s="32" customFormat="1" ht="12.75" hidden="1" customHeight="1">
      <c r="A246" s="60"/>
      <c r="B246" s="148"/>
      <c r="C246" s="94"/>
      <c r="D246" s="95"/>
      <c r="E246" s="79"/>
      <c r="F246" s="59"/>
      <c r="G246" s="166"/>
      <c r="H246" s="29">
        <v>1.05</v>
      </c>
      <c r="I246" s="190">
        <f t="shared" si="3"/>
        <v>0</v>
      </c>
      <c r="J246" s="190"/>
      <c r="K246" s="166"/>
      <c r="M246" s="155">
        <v>205</v>
      </c>
    </row>
    <row r="247" spans="1:13" s="32" customFormat="1" ht="12.75" hidden="1" customHeight="1">
      <c r="A247" s="60"/>
      <c r="B247" s="167"/>
      <c r="C247" s="96"/>
      <c r="D247" s="97"/>
      <c r="E247" s="80"/>
      <c r="F247" s="61"/>
      <c r="G247" s="168"/>
      <c r="H247" s="29">
        <v>1.05</v>
      </c>
      <c r="I247" s="190">
        <f t="shared" si="3"/>
        <v>0</v>
      </c>
      <c r="J247" s="190"/>
      <c r="K247" s="168"/>
      <c r="M247" s="130">
        <v>250</v>
      </c>
    </row>
    <row r="248" spans="1:13" s="36" customFormat="1" ht="12.75" customHeight="1">
      <c r="A248" s="165"/>
      <c r="B248" s="214" t="s">
        <v>117</v>
      </c>
      <c r="C248" s="215"/>
      <c r="D248" s="215"/>
      <c r="E248" s="215"/>
      <c r="F248" s="215"/>
      <c r="G248" s="129"/>
      <c r="H248" s="29">
        <v>1.05</v>
      </c>
      <c r="I248" s="190">
        <f t="shared" si="3"/>
        <v>0</v>
      </c>
      <c r="J248" s="190"/>
      <c r="K248" s="129"/>
      <c r="M248" s="130">
        <v>340</v>
      </c>
    </row>
    <row r="249" spans="1:13" s="15" customFormat="1" ht="12.75" customHeight="1">
      <c r="A249" s="41"/>
      <c r="B249" s="210" t="s">
        <v>153</v>
      </c>
      <c r="C249" s="212" t="s">
        <v>118</v>
      </c>
      <c r="D249" s="213">
        <v>70</v>
      </c>
      <c r="E249" s="72" t="s">
        <v>100</v>
      </c>
      <c r="F249" s="35">
        <v>0.5</v>
      </c>
      <c r="G249" s="130">
        <v>180</v>
      </c>
      <c r="H249" s="29">
        <v>1.05</v>
      </c>
      <c r="I249" s="190">
        <f t="shared" si="3"/>
        <v>189</v>
      </c>
      <c r="J249" s="190"/>
      <c r="K249" s="130">
        <v>190</v>
      </c>
      <c r="M249" s="131">
        <v>650</v>
      </c>
    </row>
    <row r="250" spans="1:13" s="15" customFormat="1" ht="12.75" customHeight="1">
      <c r="A250" s="41"/>
      <c r="B250" s="202"/>
      <c r="C250" s="208"/>
      <c r="D250" s="209"/>
      <c r="E250" s="74" t="s">
        <v>101</v>
      </c>
      <c r="F250" s="39">
        <v>10</v>
      </c>
      <c r="G250" s="137">
        <v>3050</v>
      </c>
      <c r="H250" s="29">
        <v>1.05</v>
      </c>
      <c r="I250" s="190">
        <f t="shared" si="3"/>
        <v>3202.5</v>
      </c>
      <c r="J250" s="190"/>
      <c r="K250" s="137">
        <v>3200</v>
      </c>
      <c r="M250" s="132">
        <v>990</v>
      </c>
    </row>
    <row r="251" spans="1:13" s="15" customFormat="1" ht="12.75" customHeight="1" thickBot="1">
      <c r="A251" s="41"/>
      <c r="B251" s="210" t="s">
        <v>154</v>
      </c>
      <c r="C251" s="212" t="s">
        <v>118</v>
      </c>
      <c r="D251" s="213">
        <v>70</v>
      </c>
      <c r="E251" s="72" t="s">
        <v>100</v>
      </c>
      <c r="F251" s="35">
        <v>0.5</v>
      </c>
      <c r="G251" s="130">
        <v>180</v>
      </c>
      <c r="H251" s="29">
        <v>1.05</v>
      </c>
      <c r="I251" s="190">
        <f t="shared" si="3"/>
        <v>189</v>
      </c>
      <c r="J251" s="190"/>
      <c r="K251" s="130">
        <v>190</v>
      </c>
      <c r="M251" s="134">
        <v>3150</v>
      </c>
    </row>
    <row r="252" spans="1:13" s="15" customFormat="1" ht="12.75" customHeight="1">
      <c r="A252" s="41"/>
      <c r="B252" s="211"/>
      <c r="C252" s="212"/>
      <c r="D252" s="213"/>
      <c r="E252" s="76" t="s">
        <v>101</v>
      </c>
      <c r="F252" s="38">
        <v>10</v>
      </c>
      <c r="G252" s="138">
        <v>3050</v>
      </c>
      <c r="H252" s="29">
        <v>1.05</v>
      </c>
      <c r="I252" s="190">
        <f t="shared" si="3"/>
        <v>3202.5</v>
      </c>
      <c r="J252" s="190"/>
      <c r="K252" s="138">
        <v>3200</v>
      </c>
      <c r="M252" s="129"/>
    </row>
    <row r="253" spans="1:13" s="15" customFormat="1" ht="12.75" customHeight="1">
      <c r="A253" s="41"/>
      <c r="B253" s="202" t="s">
        <v>156</v>
      </c>
      <c r="C253" s="204" t="s">
        <v>119</v>
      </c>
      <c r="D253" s="206">
        <v>160</v>
      </c>
      <c r="E253" s="72" t="s">
        <v>100</v>
      </c>
      <c r="F253" s="42">
        <v>0.5</v>
      </c>
      <c r="G253" s="135">
        <v>180</v>
      </c>
      <c r="H253" s="29">
        <v>1.05</v>
      </c>
      <c r="I253" s="190">
        <f t="shared" si="3"/>
        <v>189</v>
      </c>
      <c r="J253" s="190"/>
      <c r="K253" s="135">
        <v>190</v>
      </c>
      <c r="M253" s="130">
        <v>180</v>
      </c>
    </row>
    <row r="254" spans="1:13" s="15" customFormat="1" ht="12.75" customHeight="1">
      <c r="A254" s="41"/>
      <c r="B254" s="202"/>
      <c r="C254" s="208"/>
      <c r="D254" s="209"/>
      <c r="E254" s="74" t="s">
        <v>101</v>
      </c>
      <c r="F254" s="39">
        <v>10</v>
      </c>
      <c r="G254" s="137">
        <v>3050</v>
      </c>
      <c r="H254" s="29">
        <v>1.05</v>
      </c>
      <c r="I254" s="190">
        <f t="shared" si="3"/>
        <v>3202.5</v>
      </c>
      <c r="J254" s="190"/>
      <c r="K254" s="137">
        <v>3200</v>
      </c>
      <c r="M254" s="137">
        <v>3050</v>
      </c>
    </row>
    <row r="255" spans="1:13" s="15" customFormat="1" ht="12.75" customHeight="1">
      <c r="A255" s="41"/>
      <c r="B255" s="210" t="s">
        <v>155</v>
      </c>
      <c r="C255" s="212" t="s">
        <v>120</v>
      </c>
      <c r="D255" s="213">
        <v>140</v>
      </c>
      <c r="E255" s="72" t="s">
        <v>100</v>
      </c>
      <c r="F255" s="35">
        <v>0.5</v>
      </c>
      <c r="G255" s="130">
        <v>170</v>
      </c>
      <c r="H255" s="29">
        <v>1.05</v>
      </c>
      <c r="I255" s="190">
        <f t="shared" si="3"/>
        <v>178.5</v>
      </c>
      <c r="J255" s="190"/>
      <c r="K255" s="130">
        <v>180</v>
      </c>
      <c r="M255" s="135">
        <v>180</v>
      </c>
    </row>
    <row r="256" spans="1:13" s="15" customFormat="1" ht="12.75" customHeight="1">
      <c r="A256" s="41"/>
      <c r="B256" s="211"/>
      <c r="C256" s="212"/>
      <c r="D256" s="213"/>
      <c r="E256" s="76" t="s">
        <v>101</v>
      </c>
      <c r="F256" s="38">
        <v>10</v>
      </c>
      <c r="G256" s="138">
        <v>2900</v>
      </c>
      <c r="H256" s="29">
        <v>1.05</v>
      </c>
      <c r="I256" s="190">
        <f t="shared" si="3"/>
        <v>3045</v>
      </c>
      <c r="J256" s="190"/>
      <c r="K256" s="138">
        <v>3050</v>
      </c>
      <c r="M256" s="137">
        <v>3050</v>
      </c>
    </row>
    <row r="257" spans="1:13" s="15" customFormat="1" ht="12.75" customHeight="1">
      <c r="A257" s="41"/>
      <c r="B257" s="202" t="s">
        <v>157</v>
      </c>
      <c r="C257" s="204" t="s">
        <v>120</v>
      </c>
      <c r="D257" s="206">
        <v>120</v>
      </c>
      <c r="E257" s="72" t="s">
        <v>100</v>
      </c>
      <c r="F257" s="42">
        <v>0.5</v>
      </c>
      <c r="G257" s="135">
        <v>170</v>
      </c>
      <c r="H257" s="29">
        <v>1.05</v>
      </c>
      <c r="I257" s="190">
        <f t="shared" si="3"/>
        <v>178.5</v>
      </c>
      <c r="J257" s="190"/>
      <c r="K257" s="135">
        <v>180</v>
      </c>
      <c r="M257" s="130">
        <v>180</v>
      </c>
    </row>
    <row r="258" spans="1:13" s="15" customFormat="1" ht="12.75" customHeight="1">
      <c r="A258" s="41"/>
      <c r="B258" s="202"/>
      <c r="C258" s="208"/>
      <c r="D258" s="209"/>
      <c r="E258" s="74" t="s">
        <v>101</v>
      </c>
      <c r="F258" s="39">
        <v>10</v>
      </c>
      <c r="G258" s="137">
        <v>2900</v>
      </c>
      <c r="H258" s="29">
        <v>1.05</v>
      </c>
      <c r="I258" s="190">
        <f t="shared" ref="I258:I275" si="4">G258*H258</f>
        <v>3045</v>
      </c>
      <c r="J258" s="190"/>
      <c r="K258" s="137">
        <v>3050</v>
      </c>
      <c r="M258" s="138">
        <v>3050</v>
      </c>
    </row>
    <row r="259" spans="1:13" s="15" customFormat="1" ht="12.75" customHeight="1">
      <c r="A259" s="41"/>
      <c r="B259" s="210" t="s">
        <v>158</v>
      </c>
      <c r="C259" s="212" t="s">
        <v>121</v>
      </c>
      <c r="D259" s="213">
        <v>200</v>
      </c>
      <c r="E259" s="72" t="s">
        <v>100</v>
      </c>
      <c r="F259" s="35">
        <v>0.5</v>
      </c>
      <c r="G259" s="130">
        <v>165</v>
      </c>
      <c r="H259" s="29">
        <v>1.05</v>
      </c>
      <c r="I259" s="190">
        <f t="shared" si="4"/>
        <v>173.25</v>
      </c>
      <c r="J259" s="190"/>
      <c r="K259" s="130">
        <v>175</v>
      </c>
      <c r="M259" s="135">
        <v>170</v>
      </c>
    </row>
    <row r="260" spans="1:13" s="15" customFormat="1" ht="12.75" customHeight="1" thickBot="1">
      <c r="A260" s="41"/>
      <c r="B260" s="203"/>
      <c r="C260" s="205"/>
      <c r="D260" s="207"/>
      <c r="E260" s="77" t="s">
        <v>101</v>
      </c>
      <c r="F260" s="40">
        <v>10</v>
      </c>
      <c r="G260" s="139">
        <v>2800</v>
      </c>
      <c r="H260" s="29">
        <v>1.05</v>
      </c>
      <c r="I260" s="190">
        <f t="shared" si="4"/>
        <v>2940</v>
      </c>
      <c r="J260" s="190"/>
      <c r="K260" s="139">
        <v>2950</v>
      </c>
      <c r="M260" s="137">
        <v>2890</v>
      </c>
    </row>
    <row r="261" spans="1:13" s="32" customFormat="1" ht="12.75" hidden="1" customHeight="1">
      <c r="A261" s="60"/>
      <c r="B261" s="216" t="s">
        <v>129</v>
      </c>
      <c r="C261" s="217" t="s">
        <v>133</v>
      </c>
      <c r="D261" s="218">
        <v>40</v>
      </c>
      <c r="E261" s="153" t="s">
        <v>108</v>
      </c>
      <c r="F261" s="154">
        <v>0.5</v>
      </c>
      <c r="G261" s="155"/>
      <c r="H261" s="29">
        <v>1.05</v>
      </c>
      <c r="I261" s="190">
        <f t="shared" si="4"/>
        <v>0</v>
      </c>
      <c r="J261" s="190"/>
      <c r="K261" s="199"/>
      <c r="M261" s="130">
        <v>170</v>
      </c>
    </row>
    <row r="262" spans="1:13" s="32" customFormat="1" ht="12.75" hidden="1" customHeight="1">
      <c r="A262" s="60"/>
      <c r="B262" s="202"/>
      <c r="C262" s="208"/>
      <c r="D262" s="209"/>
      <c r="E262" s="74" t="s">
        <v>101</v>
      </c>
      <c r="F262" s="39">
        <v>10</v>
      </c>
      <c r="G262" s="137"/>
      <c r="H262" s="29">
        <v>1.05</v>
      </c>
      <c r="I262" s="190">
        <f t="shared" si="4"/>
        <v>0</v>
      </c>
      <c r="J262" s="190"/>
      <c r="K262" s="199"/>
      <c r="M262" s="138">
        <v>2890</v>
      </c>
    </row>
    <row r="263" spans="1:13" s="32" customFormat="1" ht="12.75" hidden="1" customHeight="1">
      <c r="A263" s="60"/>
      <c r="B263" s="210" t="s">
        <v>131</v>
      </c>
      <c r="C263" s="212" t="s">
        <v>133</v>
      </c>
      <c r="D263" s="213">
        <v>40</v>
      </c>
      <c r="E263" s="72" t="s">
        <v>108</v>
      </c>
      <c r="F263" s="35">
        <v>0.5</v>
      </c>
      <c r="G263" s="130"/>
      <c r="H263" s="29">
        <v>1.05</v>
      </c>
      <c r="I263" s="190">
        <f t="shared" si="4"/>
        <v>0</v>
      </c>
      <c r="J263" s="190"/>
      <c r="K263" s="199"/>
      <c r="M263" s="135">
        <v>165</v>
      </c>
    </row>
    <row r="264" spans="1:13" s="32" customFormat="1" ht="12.75" hidden="1" customHeight="1">
      <c r="A264" s="60"/>
      <c r="B264" s="211"/>
      <c r="C264" s="212"/>
      <c r="D264" s="213"/>
      <c r="E264" s="76" t="s">
        <v>101</v>
      </c>
      <c r="F264" s="38">
        <v>10</v>
      </c>
      <c r="G264" s="138"/>
      <c r="H264" s="29">
        <v>1.05</v>
      </c>
      <c r="I264" s="190">
        <f t="shared" si="4"/>
        <v>0</v>
      </c>
      <c r="J264" s="190"/>
      <c r="K264" s="199"/>
      <c r="M264" s="139">
        <v>2780</v>
      </c>
    </row>
    <row r="265" spans="1:13" s="32" customFormat="1" ht="12.75" hidden="1" customHeight="1">
      <c r="A265" s="60"/>
      <c r="B265" s="202" t="s">
        <v>132</v>
      </c>
      <c r="C265" s="204" t="s">
        <v>130</v>
      </c>
      <c r="D265" s="206">
        <v>60</v>
      </c>
      <c r="E265" s="72" t="s">
        <v>108</v>
      </c>
      <c r="F265" s="42">
        <v>0.5</v>
      </c>
      <c r="G265" s="135"/>
      <c r="H265" s="29">
        <v>1.05</v>
      </c>
      <c r="I265" s="190">
        <f t="shared" si="4"/>
        <v>0</v>
      </c>
      <c r="J265" s="190"/>
      <c r="K265" s="199"/>
      <c r="M265" s="3"/>
    </row>
    <row r="266" spans="1:13" s="32" customFormat="1" ht="12.75" hidden="1" customHeight="1" thickBot="1">
      <c r="A266" s="60"/>
      <c r="B266" s="203"/>
      <c r="C266" s="205"/>
      <c r="D266" s="207"/>
      <c r="E266" s="77" t="s">
        <v>101</v>
      </c>
      <c r="F266" s="40">
        <v>10</v>
      </c>
      <c r="G266" s="139"/>
      <c r="H266" s="29">
        <v>1.05</v>
      </c>
      <c r="I266" s="190">
        <f t="shared" si="4"/>
        <v>0</v>
      </c>
      <c r="J266" s="190"/>
      <c r="K266" s="199"/>
      <c r="M266" s="11" t="s">
        <v>170</v>
      </c>
    </row>
    <row r="267" spans="1:13" s="15" customFormat="1" ht="15.75" hidden="1" customHeight="1">
      <c r="A267" s="41"/>
      <c r="C267" s="12"/>
      <c r="D267" s="12"/>
      <c r="E267" s="12"/>
      <c r="G267" s="32"/>
      <c r="H267" s="29">
        <v>1.05</v>
      </c>
      <c r="I267" s="190">
        <f t="shared" si="4"/>
        <v>0</v>
      </c>
      <c r="J267" s="190"/>
      <c r="K267" s="200"/>
      <c r="M267" s="152"/>
    </row>
    <row r="268" spans="1:13" ht="15" hidden="1">
      <c r="C268" s="65"/>
      <c r="F268" s="23"/>
      <c r="H268" s="29">
        <v>1.05</v>
      </c>
      <c r="I268" s="190">
        <f t="shared" si="4"/>
        <v>0</v>
      </c>
      <c r="J268" s="190"/>
      <c r="K268" s="201"/>
    </row>
    <row r="269" spans="1:13" ht="15.75" hidden="1" thickBot="1">
      <c r="C269" s="65"/>
      <c r="F269" s="23"/>
      <c r="H269" s="29">
        <v>1.05</v>
      </c>
      <c r="I269" s="190">
        <f t="shared" si="4"/>
        <v>0</v>
      </c>
      <c r="J269" s="190"/>
      <c r="K269" s="201"/>
    </row>
    <row r="270" spans="1:13" ht="23.25" hidden="1" thickBot="1">
      <c r="B270" s="9" t="s">
        <v>0</v>
      </c>
      <c r="C270" s="10" t="s">
        <v>64</v>
      </c>
      <c r="D270" s="26" t="s">
        <v>123</v>
      </c>
      <c r="E270" s="22" t="s">
        <v>106</v>
      </c>
      <c r="F270" s="10" t="s">
        <v>1</v>
      </c>
      <c r="G270" s="11" t="s">
        <v>44</v>
      </c>
      <c r="H270" s="29">
        <v>1.05</v>
      </c>
      <c r="I270" s="190" t="e">
        <f t="shared" si="4"/>
        <v>#VALUE!</v>
      </c>
      <c r="J270" s="190"/>
      <c r="K270" s="201"/>
    </row>
    <row r="271" spans="1:13" ht="15" hidden="1">
      <c r="B271" s="214" t="s">
        <v>150</v>
      </c>
      <c r="C271" s="215"/>
      <c r="D271" s="215"/>
      <c r="E271" s="215"/>
      <c r="F271" s="215"/>
      <c r="G271" s="152"/>
      <c r="H271" s="29">
        <v>1.05</v>
      </c>
      <c r="I271" s="190">
        <f t="shared" si="4"/>
        <v>0</v>
      </c>
      <c r="J271" s="190"/>
      <c r="K271" s="201"/>
    </row>
    <row r="272" spans="1:13" ht="15" hidden="1">
      <c r="B272" s="180" t="s">
        <v>4</v>
      </c>
      <c r="C272" s="178" t="s">
        <v>151</v>
      </c>
      <c r="D272" s="179">
        <v>13</v>
      </c>
      <c r="E272" s="181" t="s">
        <v>152</v>
      </c>
      <c r="F272" s="35">
        <v>34</v>
      </c>
      <c r="G272" s="182">
        <v>27200</v>
      </c>
      <c r="H272" s="29">
        <v>1.05</v>
      </c>
      <c r="I272" s="190">
        <f t="shared" si="4"/>
        <v>28560</v>
      </c>
      <c r="J272" s="190"/>
      <c r="K272" s="201"/>
      <c r="M272" s="182">
        <v>27200</v>
      </c>
    </row>
    <row r="273" spans="1:13" ht="15" hidden="1">
      <c r="B273" s="177" t="s">
        <v>5</v>
      </c>
      <c r="C273" s="175" t="s">
        <v>151</v>
      </c>
      <c r="D273" s="176">
        <v>9</v>
      </c>
      <c r="E273" s="183" t="s">
        <v>152</v>
      </c>
      <c r="F273" s="42">
        <v>34</v>
      </c>
      <c r="G273" s="184">
        <v>28560</v>
      </c>
      <c r="H273" s="29">
        <v>1.05</v>
      </c>
      <c r="I273" s="190">
        <f t="shared" si="4"/>
        <v>29988</v>
      </c>
      <c r="J273" s="190"/>
      <c r="K273" s="201"/>
      <c r="M273" s="184">
        <v>28560</v>
      </c>
    </row>
    <row r="274" spans="1:13" ht="15.75" hidden="1" thickBot="1">
      <c r="B274" s="174" t="s">
        <v>42</v>
      </c>
      <c r="C274" s="185" t="s">
        <v>151</v>
      </c>
      <c r="D274" s="186">
        <v>15</v>
      </c>
      <c r="E274" s="187" t="s">
        <v>152</v>
      </c>
      <c r="F274" s="188">
        <v>34</v>
      </c>
      <c r="G274" s="189">
        <v>31620</v>
      </c>
      <c r="H274" s="29">
        <v>1.05</v>
      </c>
      <c r="I274" s="190">
        <f t="shared" si="4"/>
        <v>33201</v>
      </c>
      <c r="J274" s="190"/>
      <c r="K274" s="201"/>
      <c r="M274" s="189">
        <v>31620</v>
      </c>
    </row>
    <row r="275" spans="1:13" ht="15" hidden="1">
      <c r="B275" s="214" t="s">
        <v>166</v>
      </c>
      <c r="C275" s="215"/>
      <c r="D275" s="215"/>
      <c r="E275" s="215"/>
      <c r="F275" s="215"/>
      <c r="G275" s="129"/>
      <c r="H275" s="29">
        <v>1.05</v>
      </c>
      <c r="I275" s="190">
        <f t="shared" si="4"/>
        <v>0</v>
      </c>
      <c r="J275" s="190"/>
      <c r="K275" s="201"/>
      <c r="M275" s="129"/>
    </row>
    <row r="276" spans="1:13" ht="17.25" hidden="1" customHeight="1">
      <c r="B276" s="191" t="s">
        <v>112</v>
      </c>
      <c r="C276" s="194" t="s">
        <v>107</v>
      </c>
      <c r="D276" s="92">
        <v>110</v>
      </c>
      <c r="E276" s="183" t="s">
        <v>167</v>
      </c>
      <c r="F276" s="195">
        <v>45</v>
      </c>
      <c r="G276" s="184">
        <v>16650</v>
      </c>
      <c r="H276" s="29">
        <v>1.05</v>
      </c>
      <c r="K276" s="201"/>
      <c r="M276" s="184">
        <v>14670</v>
      </c>
    </row>
    <row r="277" spans="1:13" ht="17.25" hidden="1" customHeight="1">
      <c r="B277" s="191" t="s">
        <v>168</v>
      </c>
      <c r="C277" s="194" t="s">
        <v>107</v>
      </c>
      <c r="D277" s="92">
        <v>110</v>
      </c>
      <c r="E277" s="183" t="s">
        <v>167</v>
      </c>
      <c r="F277" s="195">
        <v>45</v>
      </c>
      <c r="G277" s="184">
        <v>16650</v>
      </c>
      <c r="H277" s="29">
        <v>1.05</v>
      </c>
      <c r="K277" s="201"/>
      <c r="M277" s="184">
        <v>14670</v>
      </c>
    </row>
    <row r="278" spans="1:13" ht="17.25" hidden="1" customHeight="1">
      <c r="B278" s="196" t="s">
        <v>169</v>
      </c>
      <c r="C278" s="194" t="s">
        <v>107</v>
      </c>
      <c r="D278" s="92">
        <v>110</v>
      </c>
      <c r="E278" s="183" t="s">
        <v>167</v>
      </c>
      <c r="F278" s="195">
        <v>45</v>
      </c>
      <c r="G278" s="184">
        <v>16650</v>
      </c>
      <c r="H278" s="29">
        <v>1.05</v>
      </c>
      <c r="K278" s="201"/>
      <c r="M278" s="184">
        <v>14670</v>
      </c>
    </row>
    <row r="279" spans="1:13" ht="17.25" hidden="1" customHeight="1">
      <c r="B279" s="196" t="s">
        <v>115</v>
      </c>
      <c r="C279" s="194" t="s">
        <v>107</v>
      </c>
      <c r="D279" s="92">
        <v>110</v>
      </c>
      <c r="E279" s="183" t="s">
        <v>167</v>
      </c>
      <c r="F279" s="195">
        <v>45</v>
      </c>
      <c r="G279" s="184">
        <v>16650</v>
      </c>
      <c r="H279" s="29">
        <v>1.05</v>
      </c>
      <c r="K279" s="201"/>
      <c r="M279" s="184">
        <v>14670</v>
      </c>
    </row>
    <row r="280" spans="1:13" ht="17.25" hidden="1" customHeight="1" thickBot="1">
      <c r="B280" s="197" t="s">
        <v>116</v>
      </c>
      <c r="C280" s="185" t="s">
        <v>107</v>
      </c>
      <c r="D280" s="186">
        <v>110</v>
      </c>
      <c r="E280" s="198" t="s">
        <v>167</v>
      </c>
      <c r="F280" s="188">
        <v>45</v>
      </c>
      <c r="G280" s="189">
        <v>16650</v>
      </c>
      <c r="H280" s="29">
        <v>1.05</v>
      </c>
      <c r="K280" s="201"/>
      <c r="M280" s="189">
        <v>14670</v>
      </c>
    </row>
    <row r="281" spans="1:13" hidden="1">
      <c r="C281" s="65"/>
      <c r="F281" s="23"/>
    </row>
    <row r="282" spans="1:13" s="32" customFormat="1" ht="15">
      <c r="A282" s="60"/>
      <c r="B282" s="202" t="s">
        <v>172</v>
      </c>
      <c r="C282" s="204" t="s">
        <v>173</v>
      </c>
      <c r="D282" s="206" t="s">
        <v>174</v>
      </c>
      <c r="E282" s="72" t="s">
        <v>101</v>
      </c>
      <c r="F282" s="42">
        <v>2</v>
      </c>
      <c r="G282" s="135">
        <v>345</v>
      </c>
      <c r="H282" s="29">
        <v>1.07</v>
      </c>
      <c r="I282" s="190">
        <f t="shared" ref="I282:I287" si="5">G282*H282</f>
        <v>369.15000000000003</v>
      </c>
      <c r="K282" s="135">
        <v>360</v>
      </c>
    </row>
    <row r="283" spans="1:13" s="32" customFormat="1" ht="15">
      <c r="A283" s="60"/>
      <c r="B283" s="202"/>
      <c r="C283" s="208"/>
      <c r="D283" s="209"/>
      <c r="E283" s="74" t="s">
        <v>101</v>
      </c>
      <c r="F283" s="39">
        <v>10</v>
      </c>
      <c r="G283" s="137">
        <v>1500</v>
      </c>
      <c r="H283" s="29">
        <v>1.07</v>
      </c>
      <c r="I283" s="190">
        <f t="shared" si="5"/>
        <v>1605</v>
      </c>
      <c r="K283" s="137">
        <v>1575</v>
      </c>
    </row>
    <row r="284" spans="1:13" s="32" customFormat="1" ht="15">
      <c r="A284" s="60"/>
      <c r="B284" s="210" t="s">
        <v>175</v>
      </c>
      <c r="C284" s="212" t="s">
        <v>173</v>
      </c>
      <c r="D284" s="213" t="s">
        <v>174</v>
      </c>
      <c r="E284" s="75" t="s">
        <v>101</v>
      </c>
      <c r="F284" s="35">
        <v>2</v>
      </c>
      <c r="G284" s="130">
        <v>345</v>
      </c>
      <c r="H284" s="29">
        <v>1.07</v>
      </c>
      <c r="I284" s="190">
        <f t="shared" si="5"/>
        <v>369.15000000000003</v>
      </c>
      <c r="K284" s="135">
        <v>360</v>
      </c>
    </row>
    <row r="285" spans="1:13" s="32" customFormat="1" ht="15">
      <c r="A285" s="60"/>
      <c r="B285" s="211"/>
      <c r="C285" s="212"/>
      <c r="D285" s="213"/>
      <c r="E285" s="76" t="s">
        <v>101</v>
      </c>
      <c r="F285" s="38">
        <v>10</v>
      </c>
      <c r="G285" s="138">
        <v>1500</v>
      </c>
      <c r="H285" s="29">
        <v>1.07</v>
      </c>
      <c r="I285" s="190">
        <f t="shared" si="5"/>
        <v>1605</v>
      </c>
      <c r="K285" s="137">
        <v>1575</v>
      </c>
    </row>
    <row r="286" spans="1:13" s="32" customFormat="1" ht="15">
      <c r="A286" s="60"/>
      <c r="B286" s="202" t="s">
        <v>176</v>
      </c>
      <c r="C286" s="204" t="s">
        <v>173</v>
      </c>
      <c r="D286" s="206" t="s">
        <v>174</v>
      </c>
      <c r="E286" s="72" t="s">
        <v>101</v>
      </c>
      <c r="F286" s="42">
        <v>2</v>
      </c>
      <c r="G286" s="135">
        <v>345</v>
      </c>
      <c r="H286" s="29">
        <v>1.07</v>
      </c>
      <c r="I286" s="190">
        <f t="shared" si="5"/>
        <v>369.15000000000003</v>
      </c>
      <c r="K286" s="135">
        <v>360</v>
      </c>
    </row>
    <row r="287" spans="1:13" s="32" customFormat="1" ht="15.75" thickBot="1">
      <c r="A287" s="60"/>
      <c r="B287" s="203"/>
      <c r="C287" s="205"/>
      <c r="D287" s="207"/>
      <c r="E287" s="77" t="s">
        <v>101</v>
      </c>
      <c r="F287" s="40">
        <v>10</v>
      </c>
      <c r="G287" s="139">
        <v>1500</v>
      </c>
      <c r="H287" s="29">
        <v>1.07</v>
      </c>
      <c r="I287" s="190">
        <f t="shared" si="5"/>
        <v>1605</v>
      </c>
      <c r="K287" s="137">
        <v>1575</v>
      </c>
    </row>
    <row r="288" spans="1:13">
      <c r="C288" s="65"/>
      <c r="F288" s="23"/>
    </row>
    <row r="289" spans="3:6">
      <c r="C289" s="65"/>
      <c r="F289" s="23"/>
    </row>
    <row r="290" spans="3:6">
      <c r="C290" s="65"/>
      <c r="F290" s="23"/>
    </row>
    <row r="291" spans="3:6">
      <c r="C291" s="65"/>
      <c r="F291" s="23"/>
    </row>
    <row r="292" spans="3:6">
      <c r="C292" s="65"/>
      <c r="F292" s="23"/>
    </row>
    <row r="293" spans="3:6">
      <c r="C293" s="65"/>
      <c r="F293" s="23"/>
    </row>
    <row r="294" spans="3:6">
      <c r="C294" s="65"/>
      <c r="F294" s="23"/>
    </row>
    <row r="295" spans="3:6">
      <c r="C295" s="65"/>
      <c r="F295" s="23"/>
    </row>
    <row r="296" spans="3:6">
      <c r="C296" s="65"/>
      <c r="F296" s="23"/>
    </row>
    <row r="297" spans="3:6">
      <c r="C297" s="65"/>
      <c r="F297" s="23"/>
    </row>
    <row r="298" spans="3:6">
      <c r="C298" s="65"/>
      <c r="F298" s="23"/>
    </row>
    <row r="299" spans="3:6">
      <c r="C299" s="65"/>
      <c r="F299" s="23"/>
    </row>
    <row r="300" spans="3:6">
      <c r="C300" s="65"/>
      <c r="F300" s="23"/>
    </row>
    <row r="301" spans="3:6">
      <c r="C301" s="65"/>
      <c r="F301" s="23"/>
    </row>
    <row r="302" spans="3:6">
      <c r="C302" s="65"/>
      <c r="F302" s="23"/>
    </row>
    <row r="303" spans="3:6">
      <c r="C303" s="65"/>
      <c r="F303" s="23"/>
    </row>
    <row r="304" spans="3:6">
      <c r="C304" s="65"/>
      <c r="F304" s="23"/>
    </row>
    <row r="305" spans="3:6">
      <c r="C305" s="65"/>
      <c r="F305" s="23"/>
    </row>
    <row r="306" spans="3:6">
      <c r="C306" s="65"/>
      <c r="F306" s="23"/>
    </row>
    <row r="307" spans="3:6">
      <c r="C307" s="65"/>
      <c r="F307" s="23"/>
    </row>
    <row r="308" spans="3:6">
      <c r="C308" s="65"/>
      <c r="F308" s="23"/>
    </row>
    <row r="309" spans="3:6">
      <c r="C309" s="65"/>
      <c r="F309" s="23"/>
    </row>
    <row r="310" spans="3:6">
      <c r="C310" s="65"/>
      <c r="F310" s="23"/>
    </row>
    <row r="311" spans="3:6">
      <c r="C311" s="65"/>
      <c r="F311" s="23"/>
    </row>
    <row r="312" spans="3:6">
      <c r="C312" s="65"/>
      <c r="F312" s="23"/>
    </row>
    <row r="313" spans="3:6">
      <c r="C313" s="65"/>
      <c r="F313" s="23"/>
    </row>
    <row r="314" spans="3:6">
      <c r="C314" s="65"/>
      <c r="F314" s="23"/>
    </row>
    <row r="315" spans="3:6">
      <c r="C315" s="65"/>
      <c r="F315" s="23"/>
    </row>
    <row r="316" spans="3:6">
      <c r="C316" s="65"/>
      <c r="F316" s="23"/>
    </row>
    <row r="317" spans="3:6">
      <c r="C317" s="65"/>
      <c r="F317" s="23"/>
    </row>
    <row r="318" spans="3:6">
      <c r="C318" s="65"/>
      <c r="F318" s="23"/>
    </row>
    <row r="319" spans="3:6">
      <c r="C319" s="65"/>
      <c r="F319" s="23"/>
    </row>
    <row r="320" spans="3:6">
      <c r="C320" s="65"/>
      <c r="F320" s="23"/>
    </row>
    <row r="321" spans="3:6">
      <c r="C321" s="65"/>
      <c r="F321" s="23"/>
    </row>
    <row r="322" spans="3:6">
      <c r="C322" s="65"/>
      <c r="F322" s="23"/>
    </row>
    <row r="323" spans="3:6">
      <c r="C323" s="65"/>
      <c r="F323" s="23"/>
    </row>
    <row r="324" spans="3:6">
      <c r="C324" s="65"/>
      <c r="F324" s="23"/>
    </row>
    <row r="325" spans="3:6">
      <c r="C325" s="65"/>
      <c r="F325" s="23"/>
    </row>
    <row r="326" spans="3:6">
      <c r="C326" s="65"/>
      <c r="F326" s="23"/>
    </row>
    <row r="327" spans="3:6">
      <c r="C327" s="65"/>
      <c r="F327" s="23"/>
    </row>
    <row r="328" spans="3:6">
      <c r="C328" s="65"/>
      <c r="F328" s="23"/>
    </row>
    <row r="329" spans="3:6">
      <c r="C329" s="65"/>
      <c r="F329" s="23"/>
    </row>
    <row r="330" spans="3:6">
      <c r="C330" s="65"/>
      <c r="F330" s="23"/>
    </row>
    <row r="331" spans="3:6">
      <c r="C331" s="65"/>
      <c r="F331" s="23"/>
    </row>
    <row r="332" spans="3:6">
      <c r="C332" s="65"/>
      <c r="F332" s="23"/>
    </row>
    <row r="333" spans="3:6">
      <c r="C333" s="65"/>
      <c r="F333" s="23"/>
    </row>
    <row r="334" spans="3:6">
      <c r="C334" s="65"/>
      <c r="F334" s="23"/>
    </row>
    <row r="335" spans="3:6">
      <c r="C335" s="65"/>
      <c r="F335" s="23"/>
    </row>
    <row r="336" spans="3:6">
      <c r="C336" s="65"/>
      <c r="F336" s="23"/>
    </row>
    <row r="337" spans="3:6">
      <c r="C337" s="65"/>
      <c r="F337" s="23"/>
    </row>
    <row r="338" spans="3:6">
      <c r="C338" s="65"/>
      <c r="F338" s="23"/>
    </row>
    <row r="339" spans="3:6">
      <c r="C339" s="65"/>
      <c r="F339" s="23"/>
    </row>
    <row r="340" spans="3:6">
      <c r="C340" s="65"/>
      <c r="F340" s="23"/>
    </row>
    <row r="341" spans="3:6">
      <c r="C341" s="65"/>
      <c r="F341" s="23"/>
    </row>
    <row r="342" spans="3:6">
      <c r="C342" s="65"/>
      <c r="F342" s="23"/>
    </row>
    <row r="343" spans="3:6">
      <c r="C343" s="65"/>
      <c r="F343" s="23"/>
    </row>
    <row r="344" spans="3:6">
      <c r="C344" s="65"/>
      <c r="F344" s="23"/>
    </row>
    <row r="345" spans="3:6">
      <c r="C345" s="65"/>
      <c r="F345" s="23"/>
    </row>
    <row r="346" spans="3:6">
      <c r="C346" s="65"/>
      <c r="F346" s="23"/>
    </row>
    <row r="347" spans="3:6">
      <c r="C347" s="65"/>
      <c r="F347" s="23"/>
    </row>
    <row r="348" spans="3:6">
      <c r="C348" s="65"/>
      <c r="F348" s="23"/>
    </row>
    <row r="349" spans="3:6">
      <c r="C349" s="65"/>
      <c r="F349" s="23"/>
    </row>
    <row r="350" spans="3:6">
      <c r="C350" s="65"/>
      <c r="F350" s="23"/>
    </row>
    <row r="351" spans="3:6">
      <c r="C351" s="65"/>
      <c r="F351" s="23"/>
    </row>
    <row r="352" spans="3:6">
      <c r="C352" s="65"/>
      <c r="F352" s="23"/>
    </row>
    <row r="353" spans="3:6">
      <c r="C353" s="65"/>
      <c r="F353" s="23"/>
    </row>
    <row r="354" spans="3:6">
      <c r="C354" s="65"/>
      <c r="F354" s="23"/>
    </row>
    <row r="355" spans="3:6">
      <c r="C355" s="65"/>
      <c r="F355" s="23"/>
    </row>
    <row r="356" spans="3:6">
      <c r="C356" s="65"/>
      <c r="F356" s="23"/>
    </row>
    <row r="357" spans="3:6">
      <c r="C357" s="65"/>
      <c r="F357" s="23"/>
    </row>
    <row r="358" spans="3:6">
      <c r="C358" s="65"/>
      <c r="F358" s="23"/>
    </row>
    <row r="359" spans="3:6">
      <c r="C359" s="65"/>
      <c r="F359" s="23"/>
    </row>
    <row r="360" spans="3:6">
      <c r="C360" s="65"/>
      <c r="F360" s="23"/>
    </row>
    <row r="361" spans="3:6">
      <c r="C361" s="65"/>
      <c r="F361" s="23"/>
    </row>
    <row r="362" spans="3:6">
      <c r="C362" s="65"/>
      <c r="F362" s="23"/>
    </row>
    <row r="363" spans="3:6">
      <c r="C363" s="65"/>
      <c r="F363" s="23"/>
    </row>
    <row r="364" spans="3:6">
      <c r="C364" s="65"/>
      <c r="F364" s="23"/>
    </row>
    <row r="365" spans="3:6">
      <c r="C365" s="65"/>
      <c r="F365" s="23"/>
    </row>
    <row r="366" spans="3:6">
      <c r="C366" s="65"/>
      <c r="F366" s="23"/>
    </row>
    <row r="367" spans="3:6">
      <c r="C367" s="65"/>
      <c r="F367" s="23"/>
    </row>
    <row r="368" spans="3:6">
      <c r="C368" s="65"/>
      <c r="F368" s="23"/>
    </row>
    <row r="369" spans="3:6">
      <c r="C369" s="65"/>
      <c r="F369" s="23"/>
    </row>
    <row r="370" spans="3:6">
      <c r="C370" s="65"/>
      <c r="F370" s="23"/>
    </row>
    <row r="371" spans="3:6">
      <c r="C371" s="65"/>
      <c r="F371" s="23"/>
    </row>
    <row r="372" spans="3:6">
      <c r="C372" s="65"/>
      <c r="F372" s="23"/>
    </row>
    <row r="373" spans="3:6">
      <c r="C373" s="65"/>
      <c r="F373" s="23"/>
    </row>
    <row r="374" spans="3:6">
      <c r="C374" s="65"/>
      <c r="F374" s="23"/>
    </row>
    <row r="375" spans="3:6">
      <c r="C375" s="65"/>
      <c r="F375" s="23"/>
    </row>
    <row r="376" spans="3:6">
      <c r="C376" s="65"/>
      <c r="F376" s="23"/>
    </row>
    <row r="377" spans="3:6">
      <c r="C377" s="65"/>
      <c r="F377" s="23"/>
    </row>
    <row r="378" spans="3:6">
      <c r="C378" s="65"/>
      <c r="F378" s="23"/>
    </row>
    <row r="379" spans="3:6">
      <c r="C379" s="65"/>
      <c r="F379" s="23"/>
    </row>
    <row r="380" spans="3:6">
      <c r="C380" s="65"/>
      <c r="F380" s="23"/>
    </row>
    <row r="381" spans="3:6">
      <c r="C381" s="65"/>
      <c r="F381" s="23"/>
    </row>
    <row r="382" spans="3:6">
      <c r="C382" s="65"/>
      <c r="F382" s="23"/>
    </row>
    <row r="383" spans="3:6">
      <c r="C383" s="65"/>
      <c r="F383" s="23"/>
    </row>
    <row r="384" spans="3:6">
      <c r="C384" s="65"/>
      <c r="F384" s="23"/>
    </row>
    <row r="385" spans="3:6">
      <c r="C385" s="65"/>
      <c r="F385" s="23"/>
    </row>
    <row r="386" spans="3:6">
      <c r="C386" s="65"/>
      <c r="F386" s="23"/>
    </row>
    <row r="387" spans="3:6">
      <c r="C387" s="65"/>
      <c r="F387" s="23"/>
    </row>
    <row r="388" spans="3:6">
      <c r="C388" s="65"/>
      <c r="F388" s="23"/>
    </row>
    <row r="389" spans="3:6">
      <c r="C389" s="65"/>
      <c r="F389" s="23"/>
    </row>
    <row r="390" spans="3:6">
      <c r="C390" s="65"/>
      <c r="F390" s="23"/>
    </row>
    <row r="391" spans="3:6">
      <c r="C391" s="65"/>
      <c r="F391" s="23"/>
    </row>
    <row r="392" spans="3:6">
      <c r="C392" s="65"/>
      <c r="F392" s="23"/>
    </row>
    <row r="393" spans="3:6">
      <c r="C393" s="65"/>
      <c r="F393" s="23"/>
    </row>
    <row r="394" spans="3:6">
      <c r="C394" s="65"/>
      <c r="F394" s="23"/>
    </row>
    <row r="395" spans="3:6">
      <c r="C395" s="65"/>
      <c r="F395" s="23"/>
    </row>
    <row r="396" spans="3:6">
      <c r="C396" s="65"/>
      <c r="F396" s="23"/>
    </row>
    <row r="397" spans="3:6">
      <c r="C397" s="65"/>
      <c r="F397" s="23"/>
    </row>
    <row r="398" spans="3:6">
      <c r="C398" s="65"/>
      <c r="F398" s="23"/>
    </row>
    <row r="399" spans="3:6">
      <c r="C399" s="65"/>
      <c r="F399" s="23"/>
    </row>
    <row r="400" spans="3:6">
      <c r="C400" s="65"/>
      <c r="F400" s="23"/>
    </row>
    <row r="401" spans="3:6">
      <c r="C401" s="65"/>
      <c r="F401" s="23"/>
    </row>
    <row r="402" spans="3:6">
      <c r="C402" s="65"/>
      <c r="F402" s="23"/>
    </row>
    <row r="403" spans="3:6">
      <c r="C403" s="65"/>
      <c r="F403" s="23"/>
    </row>
    <row r="404" spans="3:6">
      <c r="C404" s="65"/>
      <c r="F404" s="23"/>
    </row>
    <row r="405" spans="3:6">
      <c r="C405" s="65"/>
      <c r="F405" s="23"/>
    </row>
    <row r="406" spans="3:6">
      <c r="C406" s="65"/>
      <c r="F406" s="23"/>
    </row>
    <row r="407" spans="3:6">
      <c r="C407" s="65"/>
      <c r="F407" s="23"/>
    </row>
    <row r="408" spans="3:6">
      <c r="C408" s="65"/>
      <c r="F408" s="23"/>
    </row>
    <row r="409" spans="3:6">
      <c r="C409" s="65"/>
      <c r="F409" s="23"/>
    </row>
    <row r="410" spans="3:6">
      <c r="C410" s="65"/>
      <c r="F410" s="23"/>
    </row>
    <row r="411" spans="3:6">
      <c r="C411" s="65"/>
      <c r="F411" s="23"/>
    </row>
    <row r="412" spans="3:6">
      <c r="C412" s="65"/>
      <c r="F412" s="23"/>
    </row>
    <row r="413" spans="3:6">
      <c r="C413" s="65"/>
      <c r="F413" s="23"/>
    </row>
    <row r="414" spans="3:6">
      <c r="C414" s="65"/>
      <c r="F414" s="23"/>
    </row>
    <row r="415" spans="3:6">
      <c r="C415" s="65"/>
      <c r="F415" s="23"/>
    </row>
    <row r="416" spans="3:6">
      <c r="C416" s="65"/>
      <c r="F416" s="23"/>
    </row>
    <row r="417" spans="3:6">
      <c r="C417" s="65"/>
      <c r="F417" s="23"/>
    </row>
    <row r="418" spans="3:6">
      <c r="C418" s="65"/>
      <c r="F418" s="23"/>
    </row>
    <row r="419" spans="3:6">
      <c r="C419" s="65"/>
      <c r="F419" s="23"/>
    </row>
    <row r="420" spans="3:6">
      <c r="C420" s="65"/>
      <c r="F420" s="23"/>
    </row>
    <row r="421" spans="3:6">
      <c r="C421" s="65"/>
      <c r="F421" s="23"/>
    </row>
    <row r="422" spans="3:6">
      <c r="C422" s="65"/>
      <c r="F422" s="23"/>
    </row>
    <row r="423" spans="3:6">
      <c r="C423" s="65"/>
      <c r="F423" s="23"/>
    </row>
    <row r="424" spans="3:6">
      <c r="C424" s="65"/>
      <c r="F424" s="23"/>
    </row>
    <row r="425" spans="3:6">
      <c r="C425" s="65"/>
      <c r="F425" s="23"/>
    </row>
    <row r="426" spans="3:6">
      <c r="C426" s="65"/>
      <c r="F426" s="23"/>
    </row>
    <row r="427" spans="3:6">
      <c r="C427" s="65"/>
      <c r="F427" s="23"/>
    </row>
    <row r="428" spans="3:6">
      <c r="C428" s="65"/>
      <c r="F428" s="23"/>
    </row>
    <row r="429" spans="3:6">
      <c r="C429" s="65"/>
      <c r="F429" s="23"/>
    </row>
    <row r="430" spans="3:6">
      <c r="C430" s="65"/>
      <c r="F430" s="23"/>
    </row>
    <row r="431" spans="3:6">
      <c r="C431" s="65"/>
      <c r="F431" s="23"/>
    </row>
    <row r="432" spans="3:6">
      <c r="C432" s="65"/>
      <c r="F432" s="23"/>
    </row>
    <row r="433" spans="3:6">
      <c r="C433" s="65"/>
      <c r="F433" s="23"/>
    </row>
    <row r="434" spans="3:6">
      <c r="C434" s="65"/>
      <c r="F434" s="23"/>
    </row>
    <row r="435" spans="3:6">
      <c r="C435" s="65"/>
      <c r="F435" s="23"/>
    </row>
    <row r="436" spans="3:6">
      <c r="C436" s="65"/>
      <c r="F436" s="23"/>
    </row>
    <row r="437" spans="3:6">
      <c r="C437" s="65"/>
      <c r="F437" s="23"/>
    </row>
    <row r="438" spans="3:6">
      <c r="C438" s="65"/>
      <c r="F438" s="23"/>
    </row>
    <row r="439" spans="3:6">
      <c r="C439" s="65"/>
      <c r="F439" s="23"/>
    </row>
    <row r="440" spans="3:6">
      <c r="C440" s="65"/>
      <c r="F440" s="23"/>
    </row>
    <row r="441" spans="3:6">
      <c r="C441" s="65"/>
      <c r="F441" s="23"/>
    </row>
    <row r="442" spans="3:6">
      <c r="C442" s="65"/>
      <c r="F442" s="23"/>
    </row>
    <row r="443" spans="3:6">
      <c r="C443" s="65"/>
      <c r="F443" s="23"/>
    </row>
    <row r="444" spans="3:6">
      <c r="C444" s="65"/>
      <c r="F444" s="23"/>
    </row>
    <row r="445" spans="3:6">
      <c r="C445" s="65"/>
      <c r="F445" s="23"/>
    </row>
    <row r="446" spans="3:6">
      <c r="C446" s="65"/>
      <c r="F446" s="23"/>
    </row>
    <row r="447" spans="3:6">
      <c r="C447" s="65"/>
      <c r="F447" s="23"/>
    </row>
    <row r="448" spans="3:6">
      <c r="C448" s="65"/>
      <c r="F448" s="23"/>
    </row>
    <row r="449" spans="3:6">
      <c r="C449" s="65"/>
      <c r="F449" s="23"/>
    </row>
    <row r="450" spans="3:6">
      <c r="C450" s="65"/>
      <c r="F450" s="23"/>
    </row>
    <row r="451" spans="3:6">
      <c r="C451" s="65"/>
      <c r="F451" s="23"/>
    </row>
    <row r="452" spans="3:6">
      <c r="C452" s="65"/>
      <c r="F452" s="23"/>
    </row>
    <row r="453" spans="3:6">
      <c r="C453" s="65"/>
      <c r="F453" s="23"/>
    </row>
    <row r="454" spans="3:6">
      <c r="C454" s="65"/>
      <c r="F454" s="23"/>
    </row>
    <row r="455" spans="3:6">
      <c r="C455" s="65"/>
      <c r="F455" s="23"/>
    </row>
    <row r="456" spans="3:6">
      <c r="C456" s="65"/>
      <c r="F456" s="23"/>
    </row>
    <row r="457" spans="3:6">
      <c r="C457" s="65"/>
      <c r="F457" s="23"/>
    </row>
    <row r="458" spans="3:6">
      <c r="C458" s="65"/>
      <c r="F458" s="23"/>
    </row>
    <row r="459" spans="3:6">
      <c r="C459" s="65"/>
      <c r="F459" s="23"/>
    </row>
    <row r="460" spans="3:6">
      <c r="C460" s="65"/>
      <c r="F460" s="23"/>
    </row>
    <row r="461" spans="3:6">
      <c r="C461" s="65"/>
      <c r="F461" s="23"/>
    </row>
    <row r="462" spans="3:6">
      <c r="C462" s="65"/>
      <c r="F462" s="23"/>
    </row>
    <row r="463" spans="3:6">
      <c r="C463" s="65"/>
      <c r="F463" s="23"/>
    </row>
    <row r="464" spans="3:6">
      <c r="C464" s="65"/>
      <c r="F464" s="23"/>
    </row>
    <row r="465" spans="3:6">
      <c r="C465" s="65"/>
      <c r="F465" s="23"/>
    </row>
    <row r="466" spans="3:6">
      <c r="C466" s="65"/>
      <c r="F466" s="23"/>
    </row>
    <row r="467" spans="3:6">
      <c r="C467" s="65"/>
      <c r="F467" s="23"/>
    </row>
    <row r="468" spans="3:6">
      <c r="C468" s="65"/>
      <c r="F468" s="23"/>
    </row>
    <row r="469" spans="3:6">
      <c r="C469" s="65"/>
      <c r="F469" s="23"/>
    </row>
    <row r="470" spans="3:6">
      <c r="C470" s="65"/>
      <c r="F470" s="23"/>
    </row>
    <row r="471" spans="3:6">
      <c r="C471" s="65"/>
      <c r="F471" s="23"/>
    </row>
    <row r="472" spans="3:6">
      <c r="C472" s="65"/>
      <c r="F472" s="23"/>
    </row>
    <row r="473" spans="3:6">
      <c r="C473" s="65"/>
      <c r="F473" s="23"/>
    </row>
    <row r="474" spans="3:6">
      <c r="C474" s="65"/>
      <c r="F474" s="23"/>
    </row>
    <row r="475" spans="3:6">
      <c r="C475" s="65"/>
      <c r="F475" s="23"/>
    </row>
    <row r="476" spans="3:6">
      <c r="C476" s="65"/>
      <c r="F476" s="23"/>
    </row>
    <row r="477" spans="3:6">
      <c r="C477" s="65"/>
      <c r="F477" s="23"/>
    </row>
    <row r="478" spans="3:6">
      <c r="C478" s="65"/>
      <c r="F478" s="23"/>
    </row>
    <row r="479" spans="3:6">
      <c r="C479" s="65"/>
      <c r="F479" s="23"/>
    </row>
    <row r="480" spans="3:6">
      <c r="C480" s="65"/>
      <c r="F480" s="23"/>
    </row>
    <row r="481" spans="3:6">
      <c r="C481" s="65"/>
      <c r="F481" s="23"/>
    </row>
    <row r="482" spans="3:6">
      <c r="C482" s="65"/>
      <c r="F482" s="23"/>
    </row>
    <row r="483" spans="3:6">
      <c r="C483" s="65"/>
      <c r="F483" s="23"/>
    </row>
    <row r="484" spans="3:6">
      <c r="C484" s="65"/>
      <c r="F484" s="23"/>
    </row>
    <row r="485" spans="3:6">
      <c r="C485" s="65"/>
      <c r="F485" s="23"/>
    </row>
    <row r="486" spans="3:6">
      <c r="C486" s="65"/>
      <c r="F486" s="23"/>
    </row>
    <row r="487" spans="3:6">
      <c r="C487" s="65"/>
      <c r="F487" s="23"/>
    </row>
    <row r="488" spans="3:6">
      <c r="C488" s="65"/>
      <c r="F488" s="23"/>
    </row>
    <row r="489" spans="3:6">
      <c r="C489" s="65"/>
      <c r="F489" s="23"/>
    </row>
    <row r="490" spans="3:6">
      <c r="C490" s="65"/>
      <c r="F490" s="23"/>
    </row>
    <row r="491" spans="3:6">
      <c r="C491" s="65"/>
      <c r="F491" s="23"/>
    </row>
    <row r="492" spans="3:6">
      <c r="C492" s="65"/>
      <c r="F492" s="23"/>
    </row>
    <row r="493" spans="3:6">
      <c r="C493" s="65"/>
      <c r="F493" s="23"/>
    </row>
    <row r="494" spans="3:6">
      <c r="C494" s="65"/>
      <c r="F494" s="23"/>
    </row>
    <row r="495" spans="3:6">
      <c r="C495" s="65"/>
      <c r="F495" s="23"/>
    </row>
    <row r="496" spans="3:6">
      <c r="C496" s="65"/>
      <c r="F496" s="23"/>
    </row>
    <row r="497" spans="3:6">
      <c r="C497" s="65"/>
      <c r="F497" s="23"/>
    </row>
    <row r="498" spans="3:6">
      <c r="C498" s="65"/>
      <c r="F498" s="23"/>
    </row>
    <row r="499" spans="3:6">
      <c r="C499" s="65"/>
      <c r="F499" s="23"/>
    </row>
    <row r="500" spans="3:6">
      <c r="C500" s="65"/>
      <c r="F500" s="23"/>
    </row>
    <row r="501" spans="3:6">
      <c r="C501" s="65"/>
      <c r="F501" s="23"/>
    </row>
    <row r="502" spans="3:6">
      <c r="C502" s="65"/>
      <c r="F502" s="23"/>
    </row>
    <row r="503" spans="3:6">
      <c r="C503" s="65"/>
      <c r="F503" s="23"/>
    </row>
    <row r="504" spans="3:6">
      <c r="C504" s="65"/>
      <c r="F504" s="23"/>
    </row>
    <row r="505" spans="3:6">
      <c r="C505" s="65"/>
      <c r="F505" s="23"/>
    </row>
    <row r="506" spans="3:6">
      <c r="C506" s="65"/>
      <c r="F506" s="23"/>
    </row>
    <row r="507" spans="3:6">
      <c r="C507" s="65"/>
      <c r="F507" s="23"/>
    </row>
    <row r="508" spans="3:6">
      <c r="C508" s="65"/>
      <c r="F508" s="23"/>
    </row>
    <row r="509" spans="3:6">
      <c r="C509" s="65"/>
      <c r="F509" s="23"/>
    </row>
    <row r="510" spans="3:6">
      <c r="C510" s="65"/>
      <c r="F510" s="23"/>
    </row>
    <row r="511" spans="3:6">
      <c r="C511" s="65"/>
      <c r="F511" s="23"/>
    </row>
    <row r="512" spans="3:6">
      <c r="C512" s="65"/>
      <c r="F512" s="23"/>
    </row>
    <row r="513" spans="3:6">
      <c r="C513" s="65"/>
      <c r="F513" s="23"/>
    </row>
    <row r="514" spans="3:6">
      <c r="C514" s="65"/>
      <c r="F514" s="23"/>
    </row>
    <row r="515" spans="3:6">
      <c r="C515" s="65"/>
      <c r="F515" s="23"/>
    </row>
    <row r="516" spans="3:6">
      <c r="C516" s="65"/>
      <c r="F516" s="23"/>
    </row>
    <row r="517" spans="3:6">
      <c r="C517" s="65"/>
      <c r="F517" s="23"/>
    </row>
    <row r="518" spans="3:6">
      <c r="C518" s="65"/>
      <c r="F518" s="23"/>
    </row>
    <row r="519" spans="3:6">
      <c r="C519" s="65"/>
      <c r="F519" s="23"/>
    </row>
    <row r="520" spans="3:6">
      <c r="C520" s="65"/>
      <c r="F520" s="23"/>
    </row>
    <row r="521" spans="3:6">
      <c r="C521" s="65"/>
      <c r="F521" s="23"/>
    </row>
    <row r="522" spans="3:6">
      <c r="C522" s="65"/>
      <c r="F522" s="23"/>
    </row>
    <row r="523" spans="3:6">
      <c r="C523" s="65"/>
      <c r="F523" s="23"/>
    </row>
    <row r="524" spans="3:6">
      <c r="C524" s="65"/>
      <c r="F524" s="23"/>
    </row>
    <row r="525" spans="3:6">
      <c r="C525" s="65"/>
      <c r="F525" s="23"/>
    </row>
    <row r="526" spans="3:6">
      <c r="C526" s="65"/>
      <c r="F526" s="23"/>
    </row>
    <row r="527" spans="3:6">
      <c r="C527" s="65"/>
      <c r="F527" s="23"/>
    </row>
    <row r="528" spans="3:6">
      <c r="C528" s="65"/>
      <c r="F528" s="23"/>
    </row>
    <row r="529" spans="3:6">
      <c r="C529" s="65"/>
      <c r="F529" s="23"/>
    </row>
    <row r="530" spans="3:6">
      <c r="C530" s="65"/>
      <c r="F530" s="23"/>
    </row>
    <row r="531" spans="3:6">
      <c r="C531" s="65"/>
      <c r="F531" s="23"/>
    </row>
    <row r="532" spans="3:6">
      <c r="C532" s="65"/>
      <c r="F532" s="23"/>
    </row>
    <row r="533" spans="3:6">
      <c r="C533" s="65"/>
      <c r="F533" s="23"/>
    </row>
    <row r="534" spans="3:6">
      <c r="C534" s="65"/>
      <c r="F534" s="23"/>
    </row>
    <row r="535" spans="3:6">
      <c r="C535" s="65"/>
      <c r="F535" s="23"/>
    </row>
    <row r="536" spans="3:6">
      <c r="C536" s="65"/>
      <c r="F536" s="23"/>
    </row>
    <row r="537" spans="3:6">
      <c r="C537" s="65"/>
      <c r="F537" s="23"/>
    </row>
    <row r="538" spans="3:6">
      <c r="C538" s="65"/>
      <c r="F538" s="23"/>
    </row>
    <row r="539" spans="3:6">
      <c r="C539" s="65"/>
      <c r="F539" s="23"/>
    </row>
  </sheetData>
  <mergeCells count="125">
    <mergeCell ref="E3:K3"/>
    <mergeCell ref="B9:F9"/>
    <mergeCell ref="B10:B11"/>
    <mergeCell ref="C10:C11"/>
    <mergeCell ref="D10:D11"/>
    <mergeCell ref="B12:F12"/>
    <mergeCell ref="B13:B14"/>
    <mergeCell ref="C13:C14"/>
    <mergeCell ref="D13:D14"/>
    <mergeCell ref="B4:F4"/>
    <mergeCell ref="B7:F7"/>
    <mergeCell ref="B23:B26"/>
    <mergeCell ref="C23:C26"/>
    <mergeCell ref="D23:D26"/>
    <mergeCell ref="B27:F27"/>
    <mergeCell ref="B28:B31"/>
    <mergeCell ref="C28:C31"/>
    <mergeCell ref="D28:D31"/>
    <mergeCell ref="B15:F15"/>
    <mergeCell ref="B16:B18"/>
    <mergeCell ref="C16:C18"/>
    <mergeCell ref="D16:D18"/>
    <mergeCell ref="B19:B22"/>
    <mergeCell ref="C19:C22"/>
    <mergeCell ref="D19:D22"/>
    <mergeCell ref="B39:B42"/>
    <mergeCell ref="C39:C42"/>
    <mergeCell ref="D39:D42"/>
    <mergeCell ref="B43:F43"/>
    <mergeCell ref="B44:B47"/>
    <mergeCell ref="C44:C47"/>
    <mergeCell ref="D44:D47"/>
    <mergeCell ref="B32:B34"/>
    <mergeCell ref="C32:C34"/>
    <mergeCell ref="D32:D34"/>
    <mergeCell ref="B35:B38"/>
    <mergeCell ref="C35:C38"/>
    <mergeCell ref="D35:D38"/>
    <mergeCell ref="B56:B59"/>
    <mergeCell ref="C56:C59"/>
    <mergeCell ref="D56:D59"/>
    <mergeCell ref="B62:F62"/>
    <mergeCell ref="B68:F68"/>
    <mergeCell ref="B88:F88"/>
    <mergeCell ref="B48:B51"/>
    <mergeCell ref="C48:C51"/>
    <mergeCell ref="D48:D51"/>
    <mergeCell ref="B52:B55"/>
    <mergeCell ref="C52:C55"/>
    <mergeCell ref="D52:D55"/>
    <mergeCell ref="B187:B192"/>
    <mergeCell ref="C187:C192"/>
    <mergeCell ref="D187:D192"/>
    <mergeCell ref="B193:B198"/>
    <mergeCell ref="C193:C198"/>
    <mergeCell ref="D193:D198"/>
    <mergeCell ref="B125:F125"/>
    <mergeCell ref="B174:F174"/>
    <mergeCell ref="B175:B180"/>
    <mergeCell ref="C175:C180"/>
    <mergeCell ref="D175:D180"/>
    <mergeCell ref="B181:B186"/>
    <mergeCell ref="C181:C186"/>
    <mergeCell ref="D181:D186"/>
    <mergeCell ref="B222:B227"/>
    <mergeCell ref="C222:C227"/>
    <mergeCell ref="D222:D227"/>
    <mergeCell ref="B228:B233"/>
    <mergeCell ref="C228:C233"/>
    <mergeCell ref="D228:D233"/>
    <mergeCell ref="B199:B204"/>
    <mergeCell ref="C199:C204"/>
    <mergeCell ref="D199:D204"/>
    <mergeCell ref="B215:F215"/>
    <mergeCell ref="B216:B221"/>
    <mergeCell ref="C216:C221"/>
    <mergeCell ref="D216:D221"/>
    <mergeCell ref="B205:B210"/>
    <mergeCell ref="C205:C210"/>
    <mergeCell ref="D205:D210"/>
    <mergeCell ref="B248:F248"/>
    <mergeCell ref="B249:B250"/>
    <mergeCell ref="C249:C250"/>
    <mergeCell ref="D249:D250"/>
    <mergeCell ref="B251:B252"/>
    <mergeCell ref="C251:C252"/>
    <mergeCell ref="D251:D252"/>
    <mergeCell ref="B234:B239"/>
    <mergeCell ref="C234:C239"/>
    <mergeCell ref="D234:D239"/>
    <mergeCell ref="B240:B245"/>
    <mergeCell ref="C240:C245"/>
    <mergeCell ref="D240:D245"/>
    <mergeCell ref="B257:B258"/>
    <mergeCell ref="C257:C258"/>
    <mergeCell ref="D257:D258"/>
    <mergeCell ref="B259:B260"/>
    <mergeCell ref="C259:C260"/>
    <mergeCell ref="D259:D260"/>
    <mergeCell ref="B253:B254"/>
    <mergeCell ref="C253:C254"/>
    <mergeCell ref="D253:D254"/>
    <mergeCell ref="B255:B256"/>
    <mergeCell ref="C255:C256"/>
    <mergeCell ref="D255:D256"/>
    <mergeCell ref="B275:F275"/>
    <mergeCell ref="B271:F271"/>
    <mergeCell ref="B265:B266"/>
    <mergeCell ref="C265:C266"/>
    <mergeCell ref="D265:D266"/>
    <mergeCell ref="B261:B262"/>
    <mergeCell ref="C261:C262"/>
    <mergeCell ref="D261:D262"/>
    <mergeCell ref="B263:B264"/>
    <mergeCell ref="C263:C264"/>
    <mergeCell ref="D263:D264"/>
    <mergeCell ref="B286:B287"/>
    <mergeCell ref="C286:C287"/>
    <mergeCell ref="D286:D287"/>
    <mergeCell ref="B282:B283"/>
    <mergeCell ref="C282:C283"/>
    <mergeCell ref="D282:D283"/>
    <mergeCell ref="B284:B285"/>
    <mergeCell ref="C284:C285"/>
    <mergeCell ref="D284:D285"/>
  </mergeCells>
  <pageMargins left="0.19685039370078741" right="0.19685039370078741" top="0.19685039370078741" bottom="7.874015748031496E-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Аламбик Ростов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Игорь Игорь</cp:lastModifiedBy>
  <cp:lastPrinted>2019-02-27T06:19:07Z</cp:lastPrinted>
  <dcterms:created xsi:type="dcterms:W3CDTF">2012-03-28T07:20:46Z</dcterms:created>
  <dcterms:modified xsi:type="dcterms:W3CDTF">2019-08-16T11:41:07Z</dcterms:modified>
</cp:coreProperties>
</file>