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10380" windowHeight="10830" tabRatio="721" activeTab="0"/>
  </bookViews>
  <sheets>
    <sheet name="Аламбик" sheetId="1" r:id="rId1"/>
  </sheets>
  <definedNames/>
  <calcPr fullCalcOnLoad="1"/>
</workbook>
</file>

<file path=xl/sharedStrings.xml><?xml version="1.0" encoding="utf-8"?>
<sst xmlns="http://schemas.openxmlformats.org/spreadsheetml/2006/main" count="499" uniqueCount="182">
  <si>
    <t xml:space="preserve">                   </t>
  </si>
  <si>
    <t>Наименование продукции</t>
  </si>
  <si>
    <t>Объем, литр</t>
  </si>
  <si>
    <t>"Казар" (8-лет. выдержки)</t>
  </si>
  <si>
    <t>"Адис" (6-лет. выдержки)</t>
  </si>
  <si>
    <t>3-летний "Новый Темрюк"</t>
  </si>
  <si>
    <t>4-летний "Темрюк"</t>
  </si>
  <si>
    <t>Бык</t>
  </si>
  <si>
    <t xml:space="preserve">Корона (1 шт.)                          </t>
  </si>
  <si>
    <t>Аляска</t>
  </si>
  <si>
    <t xml:space="preserve">Дед Мороз                               </t>
  </si>
  <si>
    <t xml:space="preserve">Кинжал </t>
  </si>
  <si>
    <t xml:space="preserve">Классика </t>
  </si>
  <si>
    <t>Корона</t>
  </si>
  <si>
    <t>Колокол</t>
  </si>
  <si>
    <t>Коломенский</t>
  </si>
  <si>
    <t>Лотос</t>
  </si>
  <si>
    <t>Никольский</t>
  </si>
  <si>
    <t>Самарский</t>
  </si>
  <si>
    <t>Собор</t>
  </si>
  <si>
    <t>Шах</t>
  </si>
  <si>
    <t xml:space="preserve">Якорь </t>
  </si>
  <si>
    <t>Сувенирная керамическая продукция</t>
  </si>
  <si>
    <t>Автомобиль (Мерседес Джип)</t>
  </si>
  <si>
    <t>Блюз (Парусник)</t>
  </si>
  <si>
    <t>Вояж (Жезл)</t>
  </si>
  <si>
    <t>Гармония (Мерседес легковой)</t>
  </si>
  <si>
    <t>Золотая арка</t>
  </si>
  <si>
    <t>Казак, Кумган</t>
  </si>
  <si>
    <t>Матрешка</t>
  </si>
  <si>
    <t>Подкова</t>
  </si>
  <si>
    <t>Портфель</t>
  </si>
  <si>
    <t>Ради забавы (Лимон)</t>
  </si>
  <si>
    <t>Рандеву (СпортАвто)</t>
  </si>
  <si>
    <t>Ратная</t>
  </si>
  <si>
    <t>Резонанс (СпортМото)</t>
  </si>
  <si>
    <t>Шарм (Девушка с кувшином)</t>
  </si>
  <si>
    <t>Юбилейная (BMW Джип)</t>
  </si>
  <si>
    <t>"Темрюк белое"</t>
  </si>
  <si>
    <t>-</t>
  </si>
  <si>
    <t>"Изабелла" красное</t>
  </si>
  <si>
    <t>тел./факс (86-148) 6-05-67 - отдел сбыта</t>
  </si>
  <si>
    <t>тел./факс (86-148) 65-2-25  - секретарь</t>
  </si>
  <si>
    <t xml:space="preserve"> Российский коньяк КВВК</t>
  </si>
  <si>
    <t>Российский коньяк КВ</t>
  </si>
  <si>
    <t>5-летний "Пять звездочек"</t>
  </si>
  <si>
    <t>Сувенирная продукция в ассортименте:</t>
  </si>
  <si>
    <t xml:space="preserve">Цена с  НДС, руб.                </t>
  </si>
  <si>
    <t xml:space="preserve">                  Российский коньяк                  </t>
  </si>
  <si>
    <t xml:space="preserve">    Штофы</t>
  </si>
  <si>
    <t>Горянка</t>
  </si>
  <si>
    <t>Царь-пушка</t>
  </si>
  <si>
    <t>Эксклюзив (Доллары)</t>
  </si>
  <si>
    <t>Фляжка в коже</t>
  </si>
  <si>
    <t>Цены на продукцию торговой марки «Темрюк»</t>
  </si>
  <si>
    <t>Борокко</t>
  </si>
  <si>
    <t>Доллар</t>
  </si>
  <si>
    <t>Евро</t>
  </si>
  <si>
    <t>Диамант</t>
  </si>
  <si>
    <t>Сани (1 шт.)</t>
  </si>
  <si>
    <t>Борокко (1 шт.)</t>
  </si>
  <si>
    <t xml:space="preserve"> Российский коньяк старый "КС"</t>
  </si>
  <si>
    <t>"Князь Темрюк" (10 лет выдержки)</t>
  </si>
  <si>
    <t>Желание (Кубок)</t>
  </si>
  <si>
    <t>УТВЕРЖДАЮ:</t>
  </si>
  <si>
    <t>"Темрюк красное"</t>
  </si>
  <si>
    <t>Автомобиль (Престижная, Ретро)</t>
  </si>
  <si>
    <t xml:space="preserve">Подарочный (1 шт.) </t>
  </si>
  <si>
    <t>Спирт,                               % об.</t>
  </si>
  <si>
    <t>Благодать</t>
  </si>
  <si>
    <t>Праздничная (Дед Мороз)</t>
  </si>
  <si>
    <t>Автостиль (ДПС)</t>
  </si>
  <si>
    <t>Круиз (1 шт.)</t>
  </si>
  <si>
    <t>Лига (Евро)</t>
  </si>
  <si>
    <t>Охотник</t>
  </si>
  <si>
    <t>Победа</t>
  </si>
  <si>
    <t>На троих (3 шт.)</t>
  </si>
  <si>
    <t>Кремль б/декора (7 шт.)</t>
  </si>
  <si>
    <t>На троих б/декора (3 шт.)</t>
  </si>
  <si>
    <t>Ведро б/декора</t>
  </si>
  <si>
    <t>Прохорово поле б/декора</t>
  </si>
  <si>
    <t>Собор б/декора</t>
  </si>
  <si>
    <t>Коломенский б/декора</t>
  </si>
  <si>
    <t>Лотос б/декора</t>
  </si>
  <si>
    <t>Бык, дельфин, змея, овен, рак, рыба, пегас и т.д.</t>
  </si>
  <si>
    <t>По щучему велению б/декора (1 шт.)</t>
  </si>
  <si>
    <t>Курский б/декора</t>
  </si>
  <si>
    <t>Амфора</t>
  </si>
  <si>
    <t>Колокол на подносе (1 шт.)</t>
  </si>
  <si>
    <t>Лотос на подносе (1шт.)</t>
  </si>
  <si>
    <t>Флотский</t>
  </si>
  <si>
    <t>Дорожная (Хамер)</t>
  </si>
  <si>
    <t>Престижная (Ретро)</t>
  </si>
  <si>
    <t>Кинжал (1 шт.)</t>
  </si>
  <si>
    <t>Трапезный (1 шт.)</t>
  </si>
  <si>
    <t>Флотский (2 шт.)</t>
  </si>
  <si>
    <t>Коломенский (Часы, Пасха)</t>
  </si>
  <si>
    <t>Помор</t>
  </si>
  <si>
    <t>Шишка</t>
  </si>
  <si>
    <t xml:space="preserve">Самарский </t>
  </si>
  <si>
    <t>Охотничьи забавы</t>
  </si>
  <si>
    <t>Спецназ (Танк)</t>
  </si>
  <si>
    <t>Симфония (Саксофон)</t>
  </si>
  <si>
    <t xml:space="preserve">              sbyt.konyak@mail.ru</t>
  </si>
  <si>
    <t>Вино столовое сухое</t>
  </si>
  <si>
    <t>бутылка</t>
  </si>
  <si>
    <t>bag-in-box</t>
  </si>
  <si>
    <t>10 - 12</t>
  </si>
  <si>
    <t xml:space="preserve">"Темрюк розовое"                                                                                             </t>
  </si>
  <si>
    <t>Вино столовое полусладкое</t>
  </si>
  <si>
    <t>30 - 40</t>
  </si>
  <si>
    <t>Упаковка</t>
  </si>
  <si>
    <t>18</t>
  </si>
  <si>
    <t>бут. водочная</t>
  </si>
  <si>
    <t>бут."Брилиант"</t>
  </si>
  <si>
    <t>бут."Гроздь"</t>
  </si>
  <si>
    <t>Напиткок винный "Темрюк" с ароматом</t>
  </si>
  <si>
    <t>Вишни</t>
  </si>
  <si>
    <t xml:space="preserve">Кизила                                                                              </t>
  </si>
  <si>
    <t xml:space="preserve">Граната                                                                         </t>
  </si>
  <si>
    <t>Клюквы</t>
  </si>
  <si>
    <t>Персика</t>
  </si>
  <si>
    <t>Напиткок винный</t>
  </si>
  <si>
    <t>17</t>
  </si>
  <si>
    <t>16</t>
  </si>
  <si>
    <t>15</t>
  </si>
  <si>
    <t>14</t>
  </si>
  <si>
    <t>Сабля, сокол, колокол</t>
  </si>
  <si>
    <t>Сахар,       г/дм3</t>
  </si>
  <si>
    <t>бут. в сув.упак.</t>
  </si>
  <si>
    <t>___________________</t>
  </si>
  <si>
    <t>Наборы на деревянном подиуме</t>
  </si>
  <si>
    <t>штоф</t>
  </si>
  <si>
    <t>бут.керамич.</t>
  </si>
  <si>
    <t>бут. сувенирн.</t>
  </si>
  <si>
    <t>353502, Россия, Краснодарский край, г.Темрюк, ул. 27 Сентября, 21</t>
  </si>
  <si>
    <t xml:space="preserve"> www.konyak-temruk.ru</t>
  </si>
  <si>
    <t>е-mail: konyak_temruk@mail.ru, sbyt.konyak@mail.ru</t>
  </si>
  <si>
    <t>"Изабель"</t>
  </si>
  <si>
    <t>9</t>
  </si>
  <si>
    <t>"Мускатель"</t>
  </si>
  <si>
    <t>"Сангрия"</t>
  </si>
  <si>
    <t>10</t>
  </si>
  <si>
    <t>Воевода б/декора</t>
  </si>
  <si>
    <t>Якорь (1 шт.)</t>
  </si>
  <si>
    <t>Дикий запад (2 шт.)</t>
  </si>
  <si>
    <t>Штурвал (1 шт.)</t>
  </si>
  <si>
    <t>Покров (1 шт.)</t>
  </si>
  <si>
    <t>Кумган</t>
  </si>
  <si>
    <t xml:space="preserve">Ралли </t>
  </si>
  <si>
    <t>Вкус путешествий</t>
  </si>
  <si>
    <t>Напиткок винный на коньяке</t>
  </si>
  <si>
    <t>Вишня на коньяке</t>
  </si>
  <si>
    <t xml:space="preserve">Кизил на коньяке                                                                             </t>
  </si>
  <si>
    <t xml:space="preserve">Гранат на коньяке                                                                     </t>
  </si>
  <si>
    <t>Клюква на коньяке</t>
  </si>
  <si>
    <t>Персик на коньяке</t>
  </si>
  <si>
    <t>Директор</t>
  </si>
  <si>
    <t>П.П. Рожен</t>
  </si>
  <si>
    <t>ООО «А л а м б и к»</t>
  </si>
  <si>
    <t>Айва на коньяке</t>
  </si>
  <si>
    <t>Российский коньяк</t>
  </si>
  <si>
    <t>40</t>
  </si>
  <si>
    <t>сув. бутыль</t>
  </si>
  <si>
    <t>"Анапа крепкая Темрюкская"</t>
  </si>
  <si>
    <t>"Портвейн розовый Темрюкский"</t>
  </si>
  <si>
    <t>"Улыбка Темрюкская"</t>
  </si>
  <si>
    <t>"Кагор 36 Темрюкский"</t>
  </si>
  <si>
    <t>"Курортный роман Темрюкский"</t>
  </si>
  <si>
    <t>"Жемчужина России Темрюкская"</t>
  </si>
  <si>
    <t>Виват (Рыцарь)</t>
  </si>
  <si>
    <t>К столу (Перцовка)</t>
  </si>
  <si>
    <t>Национальная</t>
  </si>
  <si>
    <t>Угощенье (Собачка)</t>
  </si>
  <si>
    <t>"26" декабря 2018 г.</t>
  </si>
  <si>
    <t>01.01.2019 г.</t>
  </si>
  <si>
    <t>Фляга (Охота, Победа)</t>
  </si>
  <si>
    <t>Царица ночи, Шарм</t>
  </si>
  <si>
    <t>Напиткок винный " Темрюк" с ароматом</t>
  </si>
  <si>
    <t>сув. бочка</t>
  </si>
  <si>
    <t xml:space="preserve">Кизила                                              </t>
  </si>
  <si>
    <t>Граната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</si>
</sst>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3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u val="single"/>
      <sz val="11.5"/>
      <color indexed="12"/>
      <name val="Arial Cyr"/>
      <family val="2"/>
    </font>
    <font>
      <u val="single"/>
      <sz val="11.5"/>
      <color indexed="20"/>
      <name val="Arial Cyr"/>
      <family val="2"/>
    </font>
    <font>
      <u val="single"/>
      <sz val="11.5"/>
      <color theme="10"/>
      <name val="Arial Cyr"/>
      <family val="2"/>
    </font>
    <font>
      <u val="single"/>
      <sz val="11.5"/>
      <color theme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2" fontId="1" fillId="0" borderId="18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23" fillId="0" borderId="0" xfId="42" applyFont="1" applyFill="1" applyBorder="1" applyAlignment="1" applyProtection="1">
      <alignment/>
      <protection/>
    </xf>
    <xf numFmtId="0" fontId="27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174" fontId="29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26" xfId="0" applyNumberFormat="1" applyFont="1" applyFill="1" applyBorder="1" applyAlignment="1">
      <alignment horizontal="center" vertical="center"/>
    </xf>
    <xf numFmtId="172" fontId="1" fillId="0" borderId="27" xfId="0" applyNumberFormat="1" applyFont="1" applyFill="1" applyBorder="1" applyAlignment="1">
      <alignment horizontal="center" vertical="center"/>
    </xf>
    <xf numFmtId="172" fontId="1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vertical="center"/>
    </xf>
    <xf numFmtId="172" fontId="1" fillId="0" borderId="33" xfId="0" applyNumberFormat="1" applyFont="1" applyFill="1" applyBorder="1" applyAlignment="1">
      <alignment horizontal="center" vertical="center"/>
    </xf>
    <xf numFmtId="172" fontId="1" fillId="0" borderId="34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25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 vertical="center"/>
    </xf>
    <xf numFmtId="172" fontId="1" fillId="0" borderId="2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0" xfId="42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7" fillId="0" borderId="36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 wrapText="1"/>
    </xf>
    <xf numFmtId="172" fontId="27" fillId="0" borderId="43" xfId="0" applyNumberFormat="1" applyFont="1" applyFill="1" applyBorder="1" applyAlignment="1">
      <alignment vertical="center"/>
    </xf>
    <xf numFmtId="172" fontId="27" fillId="0" borderId="39" xfId="0" applyNumberFormat="1" applyFont="1" applyFill="1" applyBorder="1" applyAlignment="1">
      <alignment vertical="center"/>
    </xf>
    <xf numFmtId="172" fontId="27" fillId="0" borderId="44" xfId="0" applyNumberFormat="1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7" fillId="0" borderId="22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1" fontId="27" fillId="0" borderId="43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39" xfId="0" applyNumberFormat="1" applyFont="1" applyFill="1" applyBorder="1" applyAlignment="1">
      <alignment horizontal="center" vertical="center"/>
    </xf>
    <xf numFmtId="1" fontId="27" fillId="0" borderId="33" xfId="0" applyNumberFormat="1" applyFont="1" applyFill="1" applyBorder="1" applyAlignment="1">
      <alignment horizontal="center" vertical="center"/>
    </xf>
    <xf numFmtId="1" fontId="27" fillId="0" borderId="44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vertical="center"/>
    </xf>
    <xf numFmtId="3" fontId="1" fillId="0" borderId="48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3" fontId="1" fillId="24" borderId="51" xfId="0" applyNumberFormat="1" applyFont="1" applyFill="1" applyBorder="1" applyAlignment="1">
      <alignment vertical="center"/>
    </xf>
    <xf numFmtId="3" fontId="1" fillId="0" borderId="52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vertical="center"/>
    </xf>
    <xf numFmtId="3" fontId="1" fillId="24" borderId="54" xfId="0" applyNumberFormat="1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3" fontId="1" fillId="0" borderId="60" xfId="0" applyNumberFormat="1" applyFont="1" applyFill="1" applyBorder="1" applyAlignment="1">
      <alignment horizontal="right" vertical="center"/>
    </xf>
    <xf numFmtId="3" fontId="1" fillId="0" borderId="52" xfId="0" applyNumberFormat="1" applyFont="1" applyFill="1" applyBorder="1" applyAlignment="1">
      <alignment horizontal="right" vertical="center"/>
    </xf>
    <xf numFmtId="3" fontId="1" fillId="0" borderId="56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0" fontId="1" fillId="0" borderId="61" xfId="0" applyFont="1" applyFill="1" applyBorder="1" applyAlignment="1">
      <alignment horizontal="left" vertical="center" wrapText="1"/>
    </xf>
    <xf numFmtId="3" fontId="1" fillId="24" borderId="14" xfId="0" applyNumberFormat="1" applyFont="1" applyFill="1" applyBorder="1" applyAlignment="1">
      <alignment horizontal="center" vertical="center"/>
    </xf>
    <xf numFmtId="3" fontId="1" fillId="24" borderId="62" xfId="0" applyNumberFormat="1" applyFont="1" applyFill="1" applyBorder="1" applyAlignment="1">
      <alignment vertical="center"/>
    </xf>
    <xf numFmtId="3" fontId="1" fillId="24" borderId="14" xfId="0" applyNumberFormat="1" applyFont="1" applyFill="1" applyBorder="1" applyAlignment="1">
      <alignment vertical="center"/>
    </xf>
    <xf numFmtId="0" fontId="19" fillId="24" borderId="63" xfId="0" applyFont="1" applyFill="1" applyBorder="1" applyAlignment="1">
      <alignment/>
    </xf>
    <xf numFmtId="0" fontId="27" fillId="0" borderId="17" xfId="0" applyFont="1" applyFill="1" applyBorder="1" applyAlignment="1">
      <alignment horizontal="left" vertical="center" wrapText="1"/>
    </xf>
    <xf numFmtId="172" fontId="1" fillId="0" borderId="17" xfId="0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left" vertical="center" wrapText="1"/>
    </xf>
    <xf numFmtId="49" fontId="27" fillId="0" borderId="35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 wrapText="1"/>
    </xf>
    <xf numFmtId="172" fontId="1" fillId="0" borderId="3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/>
    </xf>
    <xf numFmtId="1" fontId="27" fillId="0" borderId="40" xfId="0" applyNumberFormat="1" applyFont="1" applyFill="1" applyBorder="1" applyAlignment="1">
      <alignment horizontal="center" vertical="center"/>
    </xf>
    <xf numFmtId="172" fontId="27" fillId="0" borderId="4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" fillId="0" borderId="67" xfId="0" applyFont="1" applyFill="1" applyBorder="1" applyAlignment="1">
      <alignment horizontal="left" vertical="center" wrapText="1"/>
    </xf>
    <xf numFmtId="49" fontId="27" fillId="0" borderId="68" xfId="0" applyNumberFormat="1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left" vertical="center" wrapText="1"/>
    </xf>
    <xf numFmtId="49" fontId="27" fillId="0" borderId="26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3" fontId="19" fillId="0" borderId="70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left" vertical="center" wrapText="1"/>
    </xf>
    <xf numFmtId="3" fontId="19" fillId="0" borderId="71" xfId="0" applyNumberFormat="1" applyFont="1" applyFill="1" applyBorder="1" applyAlignment="1">
      <alignment/>
    </xf>
    <xf numFmtId="49" fontId="27" fillId="0" borderId="72" xfId="0" applyNumberFormat="1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 wrapText="1"/>
    </xf>
    <xf numFmtId="172" fontId="1" fillId="0" borderId="72" xfId="0" applyNumberFormat="1" applyFont="1" applyFill="1" applyBorder="1" applyAlignment="1">
      <alignment horizontal="center" vertical="center"/>
    </xf>
    <xf numFmtId="3" fontId="19" fillId="0" borderId="73" xfId="0" applyNumberFormat="1" applyFont="1" applyFill="1" applyBorder="1" applyAlignment="1">
      <alignment/>
    </xf>
    <xf numFmtId="1" fontId="28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3" fontId="1" fillId="25" borderId="55" xfId="0" applyNumberFormat="1" applyFont="1" applyFill="1" applyBorder="1" applyAlignment="1">
      <alignment/>
    </xf>
    <xf numFmtId="3" fontId="1" fillId="25" borderId="52" xfId="0" applyNumberFormat="1" applyFont="1" applyFill="1" applyBorder="1" applyAlignment="1">
      <alignment/>
    </xf>
    <xf numFmtId="49" fontId="27" fillId="0" borderId="22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27" fillId="0" borderId="7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8" fillId="24" borderId="74" xfId="0" applyFont="1" applyFill="1" applyBorder="1" applyAlignment="1">
      <alignment horizontal="center" vertical="center"/>
    </xf>
    <xf numFmtId="0" fontId="28" fillId="24" borderId="7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left" vertical="center"/>
    </xf>
    <xf numFmtId="0" fontId="1" fillId="0" borderId="76" xfId="0" applyFont="1" applyFill="1" applyBorder="1" applyAlignment="1">
      <alignment horizontal="left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8" fillId="24" borderId="77" xfId="0" applyFont="1" applyFill="1" applyBorder="1" applyAlignment="1">
      <alignment horizontal="center" vertical="center"/>
    </xf>
    <xf numFmtId="0" fontId="28" fillId="24" borderId="7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center" vertical="center"/>
    </xf>
    <xf numFmtId="0" fontId="28" fillId="24" borderId="80" xfId="0" applyFont="1" applyFill="1" applyBorder="1" applyAlignment="1">
      <alignment horizontal="center" vertical="center"/>
    </xf>
    <xf numFmtId="0" fontId="28" fillId="24" borderId="8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left" vertical="center" wrapText="1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left" vertical="center" wrapText="1"/>
    </xf>
    <xf numFmtId="49" fontId="27" fillId="0" borderId="68" xfId="0" applyNumberFormat="1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left" vertical="center" wrapText="1"/>
    </xf>
    <xf numFmtId="49" fontId="27" fillId="0" borderId="28" xfId="0" applyNumberFormat="1" applyFont="1" applyFill="1" applyBorder="1" applyAlignment="1">
      <alignment horizontal="center" vertical="center"/>
    </xf>
    <xf numFmtId="0" fontId="28" fillId="24" borderId="82" xfId="0" applyFont="1" applyFill="1" applyBorder="1" applyAlignment="1">
      <alignment horizontal="center" vertical="center"/>
    </xf>
    <xf numFmtId="0" fontId="28" fillId="24" borderId="83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172" fontId="28" fillId="24" borderId="82" xfId="0" applyNumberFormat="1" applyFont="1" applyFill="1" applyBorder="1" applyAlignment="1">
      <alignment horizontal="center" vertical="center"/>
    </xf>
    <xf numFmtId="172" fontId="28" fillId="24" borderId="83" xfId="0" applyNumberFormat="1" applyFont="1" applyFill="1" applyBorder="1" applyAlignment="1">
      <alignment horizontal="center" vertical="center"/>
    </xf>
    <xf numFmtId="172" fontId="28" fillId="24" borderId="20" xfId="0" applyNumberFormat="1" applyFont="1" applyFill="1" applyBorder="1" applyAlignment="1">
      <alignment horizontal="center" vertical="center"/>
    </xf>
    <xf numFmtId="0" fontId="28" fillId="24" borderId="80" xfId="0" applyFont="1" applyFill="1" applyBorder="1" applyAlignment="1">
      <alignment horizontal="center"/>
    </xf>
    <xf numFmtId="0" fontId="28" fillId="24" borderId="8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left" vertical="center" wrapText="1"/>
    </xf>
    <xf numFmtId="49" fontId="27" fillId="0" borderId="85" xfId="0" applyNumberFormat="1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yak_temruk@mail.ru" TargetMode="External" /><Relationship Id="rId2" Type="http://schemas.openxmlformats.org/officeDocument/2006/relationships/hyperlink" Target="http://www.konyak-temruk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6"/>
  <sheetViews>
    <sheetView tabSelected="1" zoomScalePageLayoutView="0" workbookViewId="0" topLeftCell="A121">
      <selection activeCell="G30" sqref="G30"/>
    </sheetView>
  </sheetViews>
  <sheetFormatPr defaultColWidth="9.00390625" defaultRowHeight="12.75"/>
  <cols>
    <col min="1" max="1" width="1.75390625" style="2" customWidth="1"/>
    <col min="2" max="2" width="35.625" style="2" customWidth="1"/>
    <col min="3" max="3" width="10.00390625" style="97" customWidth="1"/>
    <col min="4" max="4" width="9.875" style="70" customWidth="1"/>
    <col min="5" max="5" width="12.625" style="70" customWidth="1"/>
    <col min="6" max="6" width="13.625" style="26" customWidth="1"/>
    <col min="7" max="7" width="15.75390625" style="3" customWidth="1"/>
    <col min="8" max="8" width="16.625" style="3" hidden="1" customWidth="1"/>
    <col min="9" max="9" width="16.00390625" style="3" hidden="1" customWidth="1"/>
    <col min="10" max="10" width="9.375" style="3" customWidth="1"/>
    <col min="11" max="16384" width="9.125" style="3" customWidth="1"/>
  </cols>
  <sheetData>
    <row r="1" spans="6:7" ht="10.5" customHeight="1" hidden="1">
      <c r="F1" s="25"/>
      <c r="G1" s="2"/>
    </row>
    <row r="2" ht="3.75" customHeight="1"/>
    <row r="3" spans="5:7" ht="15">
      <c r="E3" s="209" t="s">
        <v>64</v>
      </c>
      <c r="F3" s="209"/>
      <c r="G3" s="209"/>
    </row>
    <row r="4" spans="5:7" ht="15">
      <c r="E4" s="210" t="s">
        <v>157</v>
      </c>
      <c r="F4" s="210"/>
      <c r="G4" s="210"/>
    </row>
    <row r="5" spans="5:7" ht="4.5" customHeight="1">
      <c r="E5" s="71"/>
      <c r="F5" s="29"/>
      <c r="G5" s="128"/>
    </row>
    <row r="6" spans="5:7" ht="18.75" customHeight="1">
      <c r="E6" s="211" t="s">
        <v>130</v>
      </c>
      <c r="F6" s="211"/>
      <c r="G6" s="29" t="s">
        <v>158</v>
      </c>
    </row>
    <row r="7" spans="1:7" s="5" customFormat="1" ht="15.75" customHeight="1">
      <c r="A7" s="9"/>
      <c r="B7" s="4" t="s">
        <v>159</v>
      </c>
      <c r="C7" s="97"/>
      <c r="D7" s="98"/>
      <c r="E7" s="212" t="s">
        <v>174</v>
      </c>
      <c r="F7" s="212"/>
      <c r="G7" s="212"/>
    </row>
    <row r="8" spans="2:7" s="6" customFormat="1" ht="12" customHeight="1">
      <c r="B8" s="6" t="s">
        <v>135</v>
      </c>
      <c r="C8" s="70"/>
      <c r="D8" s="70"/>
      <c r="E8" s="70"/>
      <c r="F8" s="27"/>
      <c r="G8" s="65"/>
    </row>
    <row r="9" spans="2:7" s="6" customFormat="1" ht="12" customHeight="1">
      <c r="B9" s="6" t="s">
        <v>42</v>
      </c>
      <c r="C9" s="70"/>
      <c r="D9" s="70"/>
      <c r="E9" s="70"/>
      <c r="F9" s="28"/>
      <c r="G9" s="65"/>
    </row>
    <row r="10" spans="2:7" s="6" customFormat="1" ht="12" customHeight="1">
      <c r="B10" s="6" t="s">
        <v>41</v>
      </c>
      <c r="C10" s="70"/>
      <c r="D10" s="70"/>
      <c r="E10" s="70"/>
      <c r="F10" s="27"/>
      <c r="G10" s="2"/>
    </row>
    <row r="11" spans="2:7" s="6" customFormat="1" ht="11.25" customHeight="1">
      <c r="B11" s="6" t="s">
        <v>137</v>
      </c>
      <c r="C11" s="70"/>
      <c r="D11" s="70"/>
      <c r="E11" s="70"/>
      <c r="F11" s="27"/>
      <c r="G11" s="65"/>
    </row>
    <row r="12" spans="2:7" s="6" customFormat="1" ht="0.75" customHeight="1" hidden="1">
      <c r="B12" s="6" t="s">
        <v>103</v>
      </c>
      <c r="C12" s="70"/>
      <c r="D12" s="70"/>
      <c r="E12" s="70"/>
      <c r="F12" s="27" t="s">
        <v>0</v>
      </c>
      <c r="G12" s="2"/>
    </row>
    <row r="13" spans="2:6" s="2" customFormat="1" ht="12" customHeight="1">
      <c r="B13" s="23" t="s">
        <v>136</v>
      </c>
      <c r="C13" s="70"/>
      <c r="D13" s="72"/>
      <c r="E13" s="72"/>
      <c r="F13" s="25"/>
    </row>
    <row r="14" spans="2:7" s="7" customFormat="1" ht="15" customHeight="1" thickBot="1">
      <c r="B14" s="213" t="s">
        <v>54</v>
      </c>
      <c r="C14" s="213"/>
      <c r="D14" s="213"/>
      <c r="E14" s="213"/>
      <c r="F14" s="213"/>
      <c r="G14" s="127" t="s">
        <v>175</v>
      </c>
    </row>
    <row r="15" spans="2:7" s="9" customFormat="1" ht="3.75" customHeight="1" hidden="1">
      <c r="B15" s="8"/>
      <c r="C15" s="73"/>
      <c r="D15" s="73"/>
      <c r="E15" s="73"/>
      <c r="F15" s="8"/>
      <c r="G15" s="2"/>
    </row>
    <row r="16" spans="1:7" s="13" customFormat="1" ht="22.5" customHeight="1" thickBot="1">
      <c r="A16" s="170"/>
      <c r="B16" s="10" t="s">
        <v>1</v>
      </c>
      <c r="C16" s="11" t="s">
        <v>68</v>
      </c>
      <c r="D16" s="31" t="s">
        <v>128</v>
      </c>
      <c r="E16" s="24" t="s">
        <v>111</v>
      </c>
      <c r="F16" s="11" t="s">
        <v>2</v>
      </c>
      <c r="G16" s="12" t="s">
        <v>47</v>
      </c>
    </row>
    <row r="17" spans="1:7" s="32" customFormat="1" ht="12.75" customHeight="1">
      <c r="A17" s="171"/>
      <c r="B17" s="214" t="s">
        <v>61</v>
      </c>
      <c r="C17" s="215"/>
      <c r="D17" s="215"/>
      <c r="E17" s="215"/>
      <c r="F17" s="215"/>
      <c r="G17" s="130"/>
    </row>
    <row r="18" spans="1:9" s="35" customFormat="1" ht="12.75" customHeight="1">
      <c r="A18" s="172"/>
      <c r="B18" s="30" t="s">
        <v>62</v>
      </c>
      <c r="C18" s="99">
        <v>42</v>
      </c>
      <c r="D18" s="100">
        <v>13</v>
      </c>
      <c r="E18" s="74" t="s">
        <v>105</v>
      </c>
      <c r="F18" s="33">
        <v>0.5</v>
      </c>
      <c r="G18" s="131">
        <v>9100</v>
      </c>
      <c r="H18" s="34">
        <v>1.07</v>
      </c>
      <c r="I18" s="200">
        <f>G18*H18</f>
        <v>9737</v>
      </c>
    </row>
    <row r="19" spans="1:9" s="32" customFormat="1" ht="12.75" customHeight="1">
      <c r="A19" s="171"/>
      <c r="B19" s="214" t="s">
        <v>43</v>
      </c>
      <c r="C19" s="215"/>
      <c r="D19" s="215"/>
      <c r="E19" s="215"/>
      <c r="F19" s="215"/>
      <c r="G19" s="130"/>
      <c r="H19" s="34">
        <v>1.07</v>
      </c>
      <c r="I19" s="200">
        <f aca="true" t="shared" si="0" ref="I19:I82">G19*H19</f>
        <v>0</v>
      </c>
    </row>
    <row r="20" spans="1:9" s="37" customFormat="1" ht="12.75" customHeight="1">
      <c r="A20" s="65"/>
      <c r="B20" s="216" t="s">
        <v>3</v>
      </c>
      <c r="C20" s="218">
        <v>43</v>
      </c>
      <c r="D20" s="218">
        <v>7</v>
      </c>
      <c r="E20" s="75" t="s">
        <v>105</v>
      </c>
      <c r="F20" s="36">
        <v>0.5</v>
      </c>
      <c r="G20" s="132">
        <v>3100</v>
      </c>
      <c r="H20" s="34">
        <v>1.07</v>
      </c>
      <c r="I20" s="200">
        <f t="shared" si="0"/>
        <v>3317</v>
      </c>
    </row>
    <row r="21" spans="1:9" s="37" customFormat="1" ht="12.75" customHeight="1">
      <c r="A21" s="65"/>
      <c r="B21" s="217"/>
      <c r="C21" s="219"/>
      <c r="D21" s="219"/>
      <c r="E21" s="76" t="s">
        <v>105</v>
      </c>
      <c r="F21" s="38">
        <v>0.7</v>
      </c>
      <c r="G21" s="133">
        <v>3755</v>
      </c>
      <c r="H21" s="34">
        <v>1.07</v>
      </c>
      <c r="I21" s="200">
        <f t="shared" si="0"/>
        <v>4017.8500000000004</v>
      </c>
    </row>
    <row r="22" spans="1:9" s="16" customFormat="1" ht="12.75" customHeight="1">
      <c r="A22" s="46"/>
      <c r="B22" s="220" t="s">
        <v>44</v>
      </c>
      <c r="C22" s="221"/>
      <c r="D22" s="221"/>
      <c r="E22" s="221"/>
      <c r="F22" s="221"/>
      <c r="G22" s="134"/>
      <c r="H22" s="34">
        <v>1.07</v>
      </c>
      <c r="I22" s="200">
        <f t="shared" si="0"/>
        <v>0</v>
      </c>
    </row>
    <row r="23" spans="1:9" s="37" customFormat="1" ht="12.75" customHeight="1">
      <c r="A23" s="65"/>
      <c r="B23" s="216" t="s">
        <v>4</v>
      </c>
      <c r="C23" s="218">
        <v>42</v>
      </c>
      <c r="D23" s="218">
        <v>10</v>
      </c>
      <c r="E23" s="75" t="s">
        <v>105</v>
      </c>
      <c r="F23" s="36">
        <v>0.5</v>
      </c>
      <c r="G23" s="132">
        <v>1930</v>
      </c>
      <c r="H23" s="34">
        <v>1.07</v>
      </c>
      <c r="I23" s="200">
        <f t="shared" si="0"/>
        <v>2065.1</v>
      </c>
    </row>
    <row r="24" spans="1:9" s="37" customFormat="1" ht="12.75" customHeight="1">
      <c r="A24" s="65"/>
      <c r="B24" s="217"/>
      <c r="C24" s="219"/>
      <c r="D24" s="219"/>
      <c r="E24" s="76" t="s">
        <v>105</v>
      </c>
      <c r="F24" s="38">
        <v>0.7</v>
      </c>
      <c r="G24" s="133">
        <v>3005</v>
      </c>
      <c r="H24" s="34">
        <v>1.07</v>
      </c>
      <c r="I24" s="200">
        <f t="shared" si="0"/>
        <v>3215.3500000000004</v>
      </c>
    </row>
    <row r="25" spans="1:9" s="32" customFormat="1" ht="12.75" customHeight="1">
      <c r="A25" s="171"/>
      <c r="B25" s="220" t="s">
        <v>48</v>
      </c>
      <c r="C25" s="221"/>
      <c r="D25" s="221"/>
      <c r="E25" s="221"/>
      <c r="F25" s="221"/>
      <c r="G25" s="134"/>
      <c r="H25" s="34">
        <v>1.07</v>
      </c>
      <c r="I25" s="200">
        <f t="shared" si="0"/>
        <v>0</v>
      </c>
    </row>
    <row r="26" spans="1:9" s="37" customFormat="1" ht="12.75" customHeight="1">
      <c r="A26" s="65"/>
      <c r="B26" s="216" t="s">
        <v>5</v>
      </c>
      <c r="C26" s="218">
        <v>40</v>
      </c>
      <c r="D26" s="218">
        <v>13</v>
      </c>
      <c r="E26" s="75" t="s">
        <v>105</v>
      </c>
      <c r="F26" s="36">
        <v>0.5</v>
      </c>
      <c r="G26" s="132">
        <v>415</v>
      </c>
      <c r="H26" s="34">
        <v>1.07</v>
      </c>
      <c r="I26" s="200">
        <f t="shared" si="0"/>
        <v>444.05</v>
      </c>
    </row>
    <row r="27" spans="1:9" s="37" customFormat="1" ht="12.75" customHeight="1">
      <c r="A27" s="65"/>
      <c r="B27" s="222"/>
      <c r="C27" s="223"/>
      <c r="D27" s="223"/>
      <c r="E27" s="77" t="s">
        <v>105</v>
      </c>
      <c r="F27" s="18">
        <v>0.25</v>
      </c>
      <c r="G27" s="135">
        <v>215</v>
      </c>
      <c r="H27" s="34">
        <v>1.07</v>
      </c>
      <c r="I27" s="200">
        <f t="shared" si="0"/>
        <v>230.05</v>
      </c>
    </row>
    <row r="28" spans="1:9" s="37" customFormat="1" ht="12.75" customHeight="1">
      <c r="A28" s="65"/>
      <c r="B28" s="217"/>
      <c r="C28" s="219"/>
      <c r="D28" s="219"/>
      <c r="E28" s="76" t="s">
        <v>105</v>
      </c>
      <c r="F28" s="38">
        <v>0.1</v>
      </c>
      <c r="G28" s="133">
        <v>105</v>
      </c>
      <c r="H28" s="34">
        <v>1.07</v>
      </c>
      <c r="I28" s="200">
        <f t="shared" si="0"/>
        <v>112.35000000000001</v>
      </c>
    </row>
    <row r="29" spans="1:9" s="37" customFormat="1" ht="12.75" customHeight="1">
      <c r="A29" s="65"/>
      <c r="B29" s="216" t="s">
        <v>6</v>
      </c>
      <c r="C29" s="218">
        <v>40</v>
      </c>
      <c r="D29" s="218">
        <v>9</v>
      </c>
      <c r="E29" s="75" t="s">
        <v>105</v>
      </c>
      <c r="F29" s="36">
        <v>0.5</v>
      </c>
      <c r="G29" s="132">
        <v>430</v>
      </c>
      <c r="H29" s="34">
        <v>1.07</v>
      </c>
      <c r="I29" s="200">
        <f t="shared" si="0"/>
        <v>460.1</v>
      </c>
    </row>
    <row r="30" spans="1:9" s="37" customFormat="1" ht="12.75" customHeight="1">
      <c r="A30" s="65"/>
      <c r="B30" s="222"/>
      <c r="C30" s="223"/>
      <c r="D30" s="223"/>
      <c r="E30" s="77" t="s">
        <v>129</v>
      </c>
      <c r="F30" s="18">
        <v>0.5</v>
      </c>
      <c r="G30" s="135">
        <v>465</v>
      </c>
      <c r="H30" s="34">
        <v>1.07</v>
      </c>
      <c r="I30" s="200">
        <f t="shared" si="0"/>
        <v>497.55</v>
      </c>
    </row>
    <row r="31" spans="1:9" s="37" customFormat="1" ht="12.75" customHeight="1">
      <c r="A31" s="65"/>
      <c r="B31" s="222"/>
      <c r="C31" s="223"/>
      <c r="D31" s="223"/>
      <c r="E31" s="77" t="s">
        <v>105</v>
      </c>
      <c r="F31" s="18">
        <v>0.25</v>
      </c>
      <c r="G31" s="135">
        <v>250</v>
      </c>
      <c r="H31" s="34">
        <v>1.07</v>
      </c>
      <c r="I31" s="200">
        <f t="shared" si="0"/>
        <v>267.5</v>
      </c>
    </row>
    <row r="32" spans="1:9" s="37" customFormat="1" ht="12.75" customHeight="1">
      <c r="A32" s="65"/>
      <c r="B32" s="217"/>
      <c r="C32" s="219"/>
      <c r="D32" s="219"/>
      <c r="E32" s="76" t="s">
        <v>105</v>
      </c>
      <c r="F32" s="38">
        <v>0.1</v>
      </c>
      <c r="G32" s="133">
        <v>120</v>
      </c>
      <c r="H32" s="34">
        <v>1.07</v>
      </c>
      <c r="I32" s="200">
        <f t="shared" si="0"/>
        <v>128.4</v>
      </c>
    </row>
    <row r="33" spans="1:9" s="37" customFormat="1" ht="12.75" customHeight="1">
      <c r="A33" s="65"/>
      <c r="B33" s="216" t="s">
        <v>45</v>
      </c>
      <c r="C33" s="218">
        <v>40</v>
      </c>
      <c r="D33" s="218">
        <v>15</v>
      </c>
      <c r="E33" s="75" t="s">
        <v>105</v>
      </c>
      <c r="F33" s="18">
        <v>0.5</v>
      </c>
      <c r="G33" s="135">
        <v>520</v>
      </c>
      <c r="H33" s="34">
        <v>1.07</v>
      </c>
      <c r="I33" s="200">
        <f t="shared" si="0"/>
        <v>556.4</v>
      </c>
    </row>
    <row r="34" spans="1:9" s="37" customFormat="1" ht="12.75" customHeight="1">
      <c r="A34" s="65"/>
      <c r="B34" s="222"/>
      <c r="C34" s="223"/>
      <c r="D34" s="223"/>
      <c r="E34" s="77" t="s">
        <v>129</v>
      </c>
      <c r="F34" s="18">
        <v>0.5</v>
      </c>
      <c r="G34" s="135">
        <v>555</v>
      </c>
      <c r="H34" s="34">
        <v>1.07</v>
      </c>
      <c r="I34" s="200">
        <f t="shared" si="0"/>
        <v>593.85</v>
      </c>
    </row>
    <row r="35" spans="1:9" s="37" customFormat="1" ht="12.75" customHeight="1">
      <c r="A35" s="65"/>
      <c r="B35" s="222"/>
      <c r="C35" s="223"/>
      <c r="D35" s="223"/>
      <c r="E35" s="77" t="s">
        <v>105</v>
      </c>
      <c r="F35" s="18">
        <v>0.25</v>
      </c>
      <c r="G35" s="135">
        <v>292</v>
      </c>
      <c r="H35" s="34">
        <v>1.07</v>
      </c>
      <c r="I35" s="200">
        <f t="shared" si="0"/>
        <v>312.44</v>
      </c>
    </row>
    <row r="36" spans="1:9" s="37" customFormat="1" ht="12.75" customHeight="1" thickBot="1">
      <c r="A36" s="65"/>
      <c r="B36" s="224"/>
      <c r="C36" s="225"/>
      <c r="D36" s="225"/>
      <c r="E36" s="78" t="s">
        <v>105</v>
      </c>
      <c r="F36" s="39">
        <v>0.1</v>
      </c>
      <c r="G36" s="136">
        <v>145</v>
      </c>
      <c r="H36" s="34">
        <v>1.07</v>
      </c>
      <c r="I36" s="200">
        <f t="shared" si="0"/>
        <v>155.15</v>
      </c>
    </row>
    <row r="37" spans="1:9" s="16" customFormat="1" ht="12.75" customHeight="1">
      <c r="A37" s="46"/>
      <c r="B37" s="226" t="s">
        <v>104</v>
      </c>
      <c r="C37" s="227"/>
      <c r="D37" s="227"/>
      <c r="E37" s="227"/>
      <c r="F37" s="227"/>
      <c r="G37" s="137"/>
      <c r="H37" s="34">
        <v>1.07</v>
      </c>
      <c r="I37" s="200">
        <f t="shared" si="0"/>
        <v>0</v>
      </c>
    </row>
    <row r="38" spans="1:9" s="41" customFormat="1" ht="12.75" customHeight="1">
      <c r="A38" s="173"/>
      <c r="B38" s="228" t="s">
        <v>38</v>
      </c>
      <c r="C38" s="230" t="s">
        <v>107</v>
      </c>
      <c r="D38" s="218" t="s">
        <v>39</v>
      </c>
      <c r="E38" s="79" t="s">
        <v>105</v>
      </c>
      <c r="F38" s="40">
        <v>0.7</v>
      </c>
      <c r="G38" s="138">
        <v>170</v>
      </c>
      <c r="H38" s="34">
        <v>1.07</v>
      </c>
      <c r="I38" s="200">
        <f t="shared" si="0"/>
        <v>181.9</v>
      </c>
    </row>
    <row r="39" spans="1:9" s="41" customFormat="1" ht="12.75" customHeight="1">
      <c r="A39" s="173"/>
      <c r="B39" s="228"/>
      <c r="C39" s="230"/>
      <c r="D39" s="223"/>
      <c r="E39" s="80" t="s">
        <v>106</v>
      </c>
      <c r="F39" s="42">
        <v>2</v>
      </c>
      <c r="G39" s="139">
        <v>355</v>
      </c>
      <c r="H39" s="34">
        <v>1.07</v>
      </c>
      <c r="I39" s="200">
        <f t="shared" si="0"/>
        <v>379.85</v>
      </c>
    </row>
    <row r="40" spans="1:9" s="41" customFormat="1" ht="12.75" customHeight="1">
      <c r="A40" s="173"/>
      <c r="B40" s="228"/>
      <c r="C40" s="230"/>
      <c r="D40" s="223"/>
      <c r="E40" s="80" t="s">
        <v>106</v>
      </c>
      <c r="F40" s="42">
        <v>3</v>
      </c>
      <c r="G40" s="140">
        <v>515</v>
      </c>
      <c r="H40" s="34">
        <v>1.07</v>
      </c>
      <c r="I40" s="200">
        <f t="shared" si="0"/>
        <v>551.0500000000001</v>
      </c>
    </row>
    <row r="41" spans="1:9" s="41" customFormat="1" ht="12.75" customHeight="1">
      <c r="A41" s="173"/>
      <c r="B41" s="229"/>
      <c r="C41" s="231"/>
      <c r="D41" s="219"/>
      <c r="E41" s="81" t="s">
        <v>106</v>
      </c>
      <c r="F41" s="68">
        <v>10</v>
      </c>
      <c r="G41" s="141">
        <v>1600</v>
      </c>
      <c r="H41" s="34">
        <v>1.07</v>
      </c>
      <c r="I41" s="200">
        <f t="shared" si="0"/>
        <v>1712</v>
      </c>
    </row>
    <row r="42" spans="1:9" s="41" customFormat="1" ht="12.75" customHeight="1">
      <c r="A42" s="173"/>
      <c r="B42" s="228" t="s">
        <v>108</v>
      </c>
      <c r="C42" s="230" t="s">
        <v>107</v>
      </c>
      <c r="D42" s="218" t="s">
        <v>39</v>
      </c>
      <c r="E42" s="82" t="s">
        <v>106</v>
      </c>
      <c r="F42" s="42">
        <v>2</v>
      </c>
      <c r="G42" s="139">
        <v>355</v>
      </c>
      <c r="H42" s="34">
        <v>1.07</v>
      </c>
      <c r="I42" s="200">
        <f t="shared" si="0"/>
        <v>379.85</v>
      </c>
    </row>
    <row r="43" spans="1:9" s="41" customFormat="1" ht="12.75" customHeight="1">
      <c r="A43" s="173"/>
      <c r="B43" s="228"/>
      <c r="C43" s="230"/>
      <c r="D43" s="223"/>
      <c r="E43" s="80" t="s">
        <v>106</v>
      </c>
      <c r="F43" s="42">
        <v>3</v>
      </c>
      <c r="G43" s="140">
        <v>515</v>
      </c>
      <c r="H43" s="34">
        <v>1.07</v>
      </c>
      <c r="I43" s="200">
        <f t="shared" si="0"/>
        <v>551.0500000000001</v>
      </c>
    </row>
    <row r="44" spans="1:9" s="41" customFormat="1" ht="12.75" customHeight="1">
      <c r="A44" s="173"/>
      <c r="B44" s="229"/>
      <c r="C44" s="231"/>
      <c r="D44" s="219"/>
      <c r="E44" s="83" t="s">
        <v>106</v>
      </c>
      <c r="F44" s="68">
        <v>10</v>
      </c>
      <c r="G44" s="141">
        <v>1600</v>
      </c>
      <c r="H44" s="34">
        <v>1.07</v>
      </c>
      <c r="I44" s="200">
        <f t="shared" si="0"/>
        <v>1712</v>
      </c>
    </row>
    <row r="45" spans="1:9" s="41" customFormat="1" ht="12.75" customHeight="1">
      <c r="A45" s="173"/>
      <c r="B45" s="232" t="s">
        <v>65</v>
      </c>
      <c r="C45" s="233" t="s">
        <v>107</v>
      </c>
      <c r="D45" s="218" t="s">
        <v>39</v>
      </c>
      <c r="E45" s="79" t="s">
        <v>105</v>
      </c>
      <c r="F45" s="40">
        <v>0.7</v>
      </c>
      <c r="G45" s="138">
        <v>170</v>
      </c>
      <c r="H45" s="34">
        <v>1.07</v>
      </c>
      <c r="I45" s="200">
        <f t="shared" si="0"/>
        <v>181.9</v>
      </c>
    </row>
    <row r="46" spans="1:9" s="41" customFormat="1" ht="12.75" customHeight="1">
      <c r="A46" s="173"/>
      <c r="B46" s="228"/>
      <c r="C46" s="230"/>
      <c r="D46" s="223"/>
      <c r="E46" s="80" t="s">
        <v>106</v>
      </c>
      <c r="F46" s="42">
        <v>2</v>
      </c>
      <c r="G46" s="139">
        <v>355</v>
      </c>
      <c r="H46" s="34">
        <v>1.07</v>
      </c>
      <c r="I46" s="200">
        <f t="shared" si="0"/>
        <v>379.85</v>
      </c>
    </row>
    <row r="47" spans="1:9" s="41" customFormat="1" ht="12.75" customHeight="1">
      <c r="A47" s="173"/>
      <c r="B47" s="228"/>
      <c r="C47" s="230"/>
      <c r="D47" s="223"/>
      <c r="E47" s="80" t="s">
        <v>106</v>
      </c>
      <c r="F47" s="42">
        <v>3</v>
      </c>
      <c r="G47" s="140">
        <v>515</v>
      </c>
      <c r="H47" s="34">
        <v>1.07</v>
      </c>
      <c r="I47" s="200">
        <f t="shared" si="0"/>
        <v>551.0500000000001</v>
      </c>
    </row>
    <row r="48" spans="1:9" s="41" customFormat="1" ht="12.75" customHeight="1">
      <c r="A48" s="173"/>
      <c r="B48" s="229"/>
      <c r="C48" s="231"/>
      <c r="D48" s="219"/>
      <c r="E48" s="83" t="s">
        <v>106</v>
      </c>
      <c r="F48" s="68">
        <v>10</v>
      </c>
      <c r="G48" s="141">
        <v>1600</v>
      </c>
      <c r="H48" s="34">
        <v>1.07</v>
      </c>
      <c r="I48" s="200">
        <f t="shared" si="0"/>
        <v>1712</v>
      </c>
    </row>
    <row r="49" spans="1:9" s="41" customFormat="1" ht="12.75" customHeight="1">
      <c r="A49" s="173"/>
      <c r="B49" s="228" t="s">
        <v>40</v>
      </c>
      <c r="C49" s="233" t="s">
        <v>107</v>
      </c>
      <c r="D49" s="218" t="s">
        <v>39</v>
      </c>
      <c r="E49" s="79" t="s">
        <v>105</v>
      </c>
      <c r="F49" s="40">
        <v>0.7</v>
      </c>
      <c r="G49" s="138">
        <v>170</v>
      </c>
      <c r="H49" s="34">
        <v>1.07</v>
      </c>
      <c r="I49" s="200">
        <f t="shared" si="0"/>
        <v>181.9</v>
      </c>
    </row>
    <row r="50" spans="1:9" s="41" customFormat="1" ht="12.75" customHeight="1">
      <c r="A50" s="173"/>
      <c r="B50" s="228"/>
      <c r="C50" s="230"/>
      <c r="D50" s="223"/>
      <c r="E50" s="80" t="s">
        <v>106</v>
      </c>
      <c r="F50" s="42">
        <v>2</v>
      </c>
      <c r="G50" s="139">
        <v>355</v>
      </c>
      <c r="H50" s="34">
        <v>1.07</v>
      </c>
      <c r="I50" s="200">
        <f t="shared" si="0"/>
        <v>379.85</v>
      </c>
    </row>
    <row r="51" spans="1:9" s="41" customFormat="1" ht="12.75" customHeight="1">
      <c r="A51" s="173"/>
      <c r="B51" s="228"/>
      <c r="C51" s="230"/>
      <c r="D51" s="223"/>
      <c r="E51" s="80" t="s">
        <v>106</v>
      </c>
      <c r="F51" s="42">
        <v>3</v>
      </c>
      <c r="G51" s="140">
        <v>515</v>
      </c>
      <c r="H51" s="34">
        <v>1.07</v>
      </c>
      <c r="I51" s="200">
        <f t="shared" si="0"/>
        <v>551.0500000000001</v>
      </c>
    </row>
    <row r="52" spans="1:9" s="41" customFormat="1" ht="12.75" customHeight="1" thickBot="1">
      <c r="A52" s="173"/>
      <c r="B52" s="234"/>
      <c r="C52" s="235"/>
      <c r="D52" s="225"/>
      <c r="E52" s="84" t="s">
        <v>106</v>
      </c>
      <c r="F52" s="69">
        <v>10</v>
      </c>
      <c r="G52" s="141">
        <v>1600</v>
      </c>
      <c r="H52" s="34">
        <v>1.07</v>
      </c>
      <c r="I52" s="200">
        <f t="shared" si="0"/>
        <v>1712</v>
      </c>
    </row>
    <row r="53" spans="1:9" s="16" customFormat="1" ht="12.75" customHeight="1">
      <c r="A53" s="46"/>
      <c r="B53" s="226" t="s">
        <v>109</v>
      </c>
      <c r="C53" s="227"/>
      <c r="D53" s="227"/>
      <c r="E53" s="227"/>
      <c r="F53" s="227"/>
      <c r="G53" s="137"/>
      <c r="H53" s="34">
        <v>1.07</v>
      </c>
      <c r="I53" s="200">
        <f t="shared" si="0"/>
        <v>0</v>
      </c>
    </row>
    <row r="54" spans="1:9" s="41" customFormat="1" ht="12.75" customHeight="1">
      <c r="A54" s="173"/>
      <c r="B54" s="228" t="s">
        <v>38</v>
      </c>
      <c r="C54" s="230" t="s">
        <v>107</v>
      </c>
      <c r="D54" s="230" t="s">
        <v>110</v>
      </c>
      <c r="E54" s="82" t="s">
        <v>105</v>
      </c>
      <c r="F54" s="40">
        <v>0.7</v>
      </c>
      <c r="G54" s="138">
        <v>175</v>
      </c>
      <c r="H54" s="34">
        <v>1.07</v>
      </c>
      <c r="I54" s="200">
        <f t="shared" si="0"/>
        <v>187.25</v>
      </c>
    </row>
    <row r="55" spans="1:9" s="41" customFormat="1" ht="12.75" customHeight="1">
      <c r="A55" s="173"/>
      <c r="B55" s="228"/>
      <c r="C55" s="230"/>
      <c r="D55" s="230"/>
      <c r="E55" s="80" t="s">
        <v>106</v>
      </c>
      <c r="F55" s="42">
        <v>2</v>
      </c>
      <c r="G55" s="139">
        <v>365</v>
      </c>
      <c r="H55" s="34">
        <v>1.07</v>
      </c>
      <c r="I55" s="200">
        <f t="shared" si="0"/>
        <v>390.55</v>
      </c>
    </row>
    <row r="56" spans="1:9" s="41" customFormat="1" ht="12.75" customHeight="1">
      <c r="A56" s="173"/>
      <c r="B56" s="228"/>
      <c r="C56" s="230"/>
      <c r="D56" s="230"/>
      <c r="E56" s="80" t="s">
        <v>106</v>
      </c>
      <c r="F56" s="42">
        <v>3</v>
      </c>
      <c r="G56" s="140">
        <v>530</v>
      </c>
      <c r="H56" s="34">
        <v>1.07</v>
      </c>
      <c r="I56" s="200">
        <f t="shared" si="0"/>
        <v>567.1</v>
      </c>
    </row>
    <row r="57" spans="1:9" s="41" customFormat="1" ht="12.75" customHeight="1">
      <c r="A57" s="173"/>
      <c r="B57" s="229"/>
      <c r="C57" s="231"/>
      <c r="D57" s="231"/>
      <c r="E57" s="81" t="s">
        <v>106</v>
      </c>
      <c r="F57" s="44">
        <v>10</v>
      </c>
      <c r="G57" s="141">
        <v>1700</v>
      </c>
      <c r="H57" s="34">
        <v>1.07</v>
      </c>
      <c r="I57" s="200">
        <f t="shared" si="0"/>
        <v>1819</v>
      </c>
    </row>
    <row r="58" spans="1:9" s="41" customFormat="1" ht="12.75" customHeight="1" hidden="1">
      <c r="A58" s="173"/>
      <c r="B58" s="232" t="s">
        <v>108</v>
      </c>
      <c r="C58" s="233" t="s">
        <v>107</v>
      </c>
      <c r="D58" s="233" t="s">
        <v>110</v>
      </c>
      <c r="E58" s="79" t="s">
        <v>105</v>
      </c>
      <c r="F58" s="40">
        <v>0.7</v>
      </c>
      <c r="G58" s="143"/>
      <c r="H58" s="34">
        <v>1.07</v>
      </c>
      <c r="I58" s="200">
        <f t="shared" si="0"/>
        <v>0</v>
      </c>
    </row>
    <row r="59" spans="1:9" s="41" customFormat="1" ht="12.75" customHeight="1">
      <c r="A59" s="173"/>
      <c r="B59" s="228"/>
      <c r="C59" s="230"/>
      <c r="D59" s="230"/>
      <c r="E59" s="80" t="s">
        <v>106</v>
      </c>
      <c r="F59" s="42">
        <v>2</v>
      </c>
      <c r="G59" s="139">
        <v>365</v>
      </c>
      <c r="H59" s="34">
        <v>1.07</v>
      </c>
      <c r="I59" s="200">
        <f t="shared" si="0"/>
        <v>390.55</v>
      </c>
    </row>
    <row r="60" spans="1:9" s="41" customFormat="1" ht="12.75" customHeight="1">
      <c r="A60" s="173"/>
      <c r="B60" s="228"/>
      <c r="C60" s="230"/>
      <c r="D60" s="230"/>
      <c r="E60" s="80" t="s">
        <v>106</v>
      </c>
      <c r="F60" s="42">
        <v>3</v>
      </c>
      <c r="G60" s="140">
        <v>530</v>
      </c>
      <c r="H60" s="34">
        <v>1.07</v>
      </c>
      <c r="I60" s="200">
        <f t="shared" si="0"/>
        <v>567.1</v>
      </c>
    </row>
    <row r="61" spans="1:9" s="41" customFormat="1" ht="12.75" customHeight="1">
      <c r="A61" s="173"/>
      <c r="B61" s="229"/>
      <c r="C61" s="231"/>
      <c r="D61" s="231"/>
      <c r="E61" s="83" t="s">
        <v>106</v>
      </c>
      <c r="F61" s="68">
        <v>10</v>
      </c>
      <c r="G61" s="141">
        <v>1700</v>
      </c>
      <c r="H61" s="34">
        <v>1.07</v>
      </c>
      <c r="I61" s="200">
        <f t="shared" si="0"/>
        <v>1819</v>
      </c>
    </row>
    <row r="62" spans="1:9" s="41" customFormat="1" ht="12.75" customHeight="1">
      <c r="A62" s="173"/>
      <c r="B62" s="232" t="s">
        <v>65</v>
      </c>
      <c r="C62" s="233" t="s">
        <v>107</v>
      </c>
      <c r="D62" s="233" t="s">
        <v>110</v>
      </c>
      <c r="E62" s="79" t="s">
        <v>105</v>
      </c>
      <c r="F62" s="40">
        <v>0.7</v>
      </c>
      <c r="G62" s="138">
        <v>175</v>
      </c>
      <c r="H62" s="34">
        <v>1.07</v>
      </c>
      <c r="I62" s="200">
        <f t="shared" si="0"/>
        <v>187.25</v>
      </c>
    </row>
    <row r="63" spans="1:9" s="41" customFormat="1" ht="12.75" customHeight="1">
      <c r="A63" s="173"/>
      <c r="B63" s="228"/>
      <c r="C63" s="230"/>
      <c r="D63" s="230"/>
      <c r="E63" s="80" t="s">
        <v>106</v>
      </c>
      <c r="F63" s="42">
        <v>2</v>
      </c>
      <c r="G63" s="139">
        <v>365</v>
      </c>
      <c r="H63" s="34">
        <v>1.07</v>
      </c>
      <c r="I63" s="200">
        <f t="shared" si="0"/>
        <v>390.55</v>
      </c>
    </row>
    <row r="64" spans="1:9" s="41" customFormat="1" ht="12.75" customHeight="1">
      <c r="A64" s="173"/>
      <c r="B64" s="228"/>
      <c r="C64" s="230"/>
      <c r="D64" s="230"/>
      <c r="E64" s="80" t="s">
        <v>106</v>
      </c>
      <c r="F64" s="42">
        <v>3</v>
      </c>
      <c r="G64" s="140">
        <v>530</v>
      </c>
      <c r="H64" s="34">
        <v>1.07</v>
      </c>
      <c r="I64" s="200">
        <f t="shared" si="0"/>
        <v>567.1</v>
      </c>
    </row>
    <row r="65" spans="1:9" s="41" customFormat="1" ht="12.75" customHeight="1">
      <c r="A65" s="173"/>
      <c r="B65" s="229"/>
      <c r="C65" s="231"/>
      <c r="D65" s="231"/>
      <c r="E65" s="83" t="s">
        <v>106</v>
      </c>
      <c r="F65" s="68">
        <v>10</v>
      </c>
      <c r="G65" s="141">
        <v>1700</v>
      </c>
      <c r="H65" s="34">
        <v>1.07</v>
      </c>
      <c r="I65" s="200">
        <f t="shared" si="0"/>
        <v>1819</v>
      </c>
    </row>
    <row r="66" spans="1:9" s="41" customFormat="1" ht="12.75" customHeight="1">
      <c r="A66" s="173"/>
      <c r="B66" s="228" t="s">
        <v>40</v>
      </c>
      <c r="C66" s="233" t="s">
        <v>107</v>
      </c>
      <c r="D66" s="233" t="s">
        <v>110</v>
      </c>
      <c r="E66" s="79" t="s">
        <v>105</v>
      </c>
      <c r="F66" s="40">
        <v>0.7</v>
      </c>
      <c r="G66" s="138">
        <v>175</v>
      </c>
      <c r="H66" s="34">
        <v>1.07</v>
      </c>
      <c r="I66" s="200">
        <f t="shared" si="0"/>
        <v>187.25</v>
      </c>
    </row>
    <row r="67" spans="1:9" s="41" customFormat="1" ht="12.75" customHeight="1">
      <c r="A67" s="173"/>
      <c r="B67" s="228"/>
      <c r="C67" s="230"/>
      <c r="D67" s="230"/>
      <c r="E67" s="80" t="s">
        <v>106</v>
      </c>
      <c r="F67" s="42">
        <v>2</v>
      </c>
      <c r="G67" s="139">
        <v>365</v>
      </c>
      <c r="H67" s="34">
        <v>1.07</v>
      </c>
      <c r="I67" s="200">
        <f t="shared" si="0"/>
        <v>390.55</v>
      </c>
    </row>
    <row r="68" spans="1:9" s="41" customFormat="1" ht="12.75" customHeight="1">
      <c r="A68" s="173"/>
      <c r="B68" s="228"/>
      <c r="C68" s="230"/>
      <c r="D68" s="230"/>
      <c r="E68" s="83" t="s">
        <v>106</v>
      </c>
      <c r="F68" s="42">
        <v>3</v>
      </c>
      <c r="G68" s="140">
        <v>530</v>
      </c>
      <c r="H68" s="34">
        <v>1.07</v>
      </c>
      <c r="I68" s="200">
        <f t="shared" si="0"/>
        <v>567.1</v>
      </c>
    </row>
    <row r="69" spans="1:9" s="41" customFormat="1" ht="12.75" customHeight="1" thickBot="1">
      <c r="A69" s="173"/>
      <c r="B69" s="234"/>
      <c r="C69" s="235"/>
      <c r="D69" s="235"/>
      <c r="E69" s="85" t="s">
        <v>106</v>
      </c>
      <c r="F69" s="69">
        <v>10</v>
      </c>
      <c r="G69" s="141">
        <v>1700</v>
      </c>
      <c r="H69" s="34">
        <v>1.07</v>
      </c>
      <c r="I69" s="200">
        <f t="shared" si="0"/>
        <v>1819</v>
      </c>
    </row>
    <row r="70" spans="1:9" s="41" customFormat="1" ht="4.5" customHeight="1">
      <c r="A70" s="173"/>
      <c r="B70" s="166"/>
      <c r="C70" s="167"/>
      <c r="D70" s="167"/>
      <c r="E70" s="168"/>
      <c r="F70" s="169"/>
      <c r="G70" s="59"/>
      <c r="H70" s="34">
        <v>1.07</v>
      </c>
      <c r="I70" s="200">
        <f t="shared" si="0"/>
        <v>0</v>
      </c>
    </row>
    <row r="71" spans="1:9" s="41" customFormat="1" ht="2.25" customHeight="1">
      <c r="A71" s="173"/>
      <c r="B71" s="181"/>
      <c r="C71" s="101"/>
      <c r="D71" s="101"/>
      <c r="E71" s="86"/>
      <c r="F71" s="64"/>
      <c r="G71" s="182"/>
      <c r="H71" s="34">
        <v>1.07</v>
      </c>
      <c r="I71" s="200">
        <f t="shared" si="0"/>
        <v>0</v>
      </c>
    </row>
    <row r="72" spans="1:9" s="37" customFormat="1" ht="3.75" customHeight="1" thickBot="1">
      <c r="A72" s="65"/>
      <c r="C72" s="13"/>
      <c r="D72" s="13"/>
      <c r="E72" s="13"/>
      <c r="H72" s="34">
        <v>1.07</v>
      </c>
      <c r="I72" s="200">
        <f t="shared" si="0"/>
        <v>0</v>
      </c>
    </row>
    <row r="73" spans="1:9" s="13" customFormat="1" ht="23.25" customHeight="1" thickBot="1">
      <c r="A73" s="170"/>
      <c r="B73" s="10" t="s">
        <v>1</v>
      </c>
      <c r="C73" s="11" t="s">
        <v>68</v>
      </c>
      <c r="D73" s="31" t="s">
        <v>128</v>
      </c>
      <c r="E73" s="24" t="s">
        <v>111</v>
      </c>
      <c r="F73" s="11" t="s">
        <v>2</v>
      </c>
      <c r="G73" s="12" t="s">
        <v>47</v>
      </c>
      <c r="H73" s="34">
        <v>1.07</v>
      </c>
      <c r="I73" s="200" t="e">
        <f t="shared" si="0"/>
        <v>#VALUE!</v>
      </c>
    </row>
    <row r="74" spans="1:9" s="37" customFormat="1" ht="13.5" customHeight="1" thickBot="1">
      <c r="A74" s="65"/>
      <c r="B74" s="236" t="s">
        <v>46</v>
      </c>
      <c r="C74" s="237"/>
      <c r="D74" s="237"/>
      <c r="E74" s="237"/>
      <c r="F74" s="238"/>
      <c r="G74" s="157"/>
      <c r="H74" s="34">
        <v>1.07</v>
      </c>
      <c r="I74" s="200">
        <f t="shared" si="0"/>
        <v>0</v>
      </c>
    </row>
    <row r="75" spans="1:9" s="37" customFormat="1" ht="13.5" customHeight="1">
      <c r="A75" s="65"/>
      <c r="B75" s="48" t="s">
        <v>53</v>
      </c>
      <c r="C75" s="105">
        <v>40</v>
      </c>
      <c r="D75" s="106">
        <v>15</v>
      </c>
      <c r="E75" s="88" t="s">
        <v>105</v>
      </c>
      <c r="F75" s="17">
        <v>0.1</v>
      </c>
      <c r="G75" s="148">
        <v>405</v>
      </c>
      <c r="H75" s="34">
        <v>1.07</v>
      </c>
      <c r="I75" s="200">
        <f t="shared" si="0"/>
        <v>433.35</v>
      </c>
    </row>
    <row r="76" spans="1:9" s="37" customFormat="1" ht="13.5" customHeight="1">
      <c r="A76" s="65"/>
      <c r="B76" s="49" t="s">
        <v>53</v>
      </c>
      <c r="C76" s="107">
        <v>40</v>
      </c>
      <c r="D76" s="108">
        <v>15</v>
      </c>
      <c r="E76" s="89" t="s">
        <v>105</v>
      </c>
      <c r="F76" s="19">
        <v>0.25</v>
      </c>
      <c r="G76" s="149">
        <v>520</v>
      </c>
      <c r="H76" s="34">
        <v>1.07</v>
      </c>
      <c r="I76" s="200">
        <f t="shared" si="0"/>
        <v>556.4</v>
      </c>
    </row>
    <row r="77" spans="1:9" s="37" customFormat="1" ht="13.5" customHeight="1">
      <c r="A77" s="65"/>
      <c r="B77" s="50" t="s">
        <v>84</v>
      </c>
      <c r="C77" s="109">
        <v>40</v>
      </c>
      <c r="D77" s="110">
        <v>15</v>
      </c>
      <c r="E77" s="90" t="s">
        <v>134</v>
      </c>
      <c r="F77" s="36">
        <v>0.1</v>
      </c>
      <c r="G77" s="132">
        <v>405</v>
      </c>
      <c r="H77" s="34">
        <v>1.07</v>
      </c>
      <c r="I77" s="200">
        <f t="shared" si="0"/>
        <v>433.35</v>
      </c>
    </row>
    <row r="78" spans="1:9" s="37" customFormat="1" ht="13.5" customHeight="1">
      <c r="A78" s="65"/>
      <c r="B78" s="51" t="s">
        <v>127</v>
      </c>
      <c r="C78" s="107">
        <v>40</v>
      </c>
      <c r="D78" s="111">
        <v>15</v>
      </c>
      <c r="E78" s="91" t="s">
        <v>134</v>
      </c>
      <c r="F78" s="18">
        <v>0.5</v>
      </c>
      <c r="G78" s="135">
        <v>855</v>
      </c>
      <c r="H78" s="34">
        <v>1.07</v>
      </c>
      <c r="I78" s="200">
        <f t="shared" si="0"/>
        <v>914.85</v>
      </c>
    </row>
    <row r="79" spans="1:9" s="13" customFormat="1" ht="13.5" customHeight="1" thickBot="1">
      <c r="A79" s="170"/>
      <c r="B79" s="52" t="s">
        <v>7</v>
      </c>
      <c r="C79" s="112">
        <v>40</v>
      </c>
      <c r="D79" s="113">
        <v>15</v>
      </c>
      <c r="E79" s="92" t="s">
        <v>134</v>
      </c>
      <c r="F79" s="53">
        <v>2</v>
      </c>
      <c r="G79" s="150">
        <v>2675</v>
      </c>
      <c r="H79" s="34">
        <v>1.07</v>
      </c>
      <c r="I79" s="200">
        <f t="shared" si="0"/>
        <v>2862.25</v>
      </c>
    </row>
    <row r="80" spans="1:9" s="16" customFormat="1" ht="13.5" customHeight="1" thickBot="1">
      <c r="A80" s="46"/>
      <c r="B80" s="236" t="s">
        <v>131</v>
      </c>
      <c r="C80" s="237"/>
      <c r="D80" s="237"/>
      <c r="E80" s="237"/>
      <c r="F80" s="238"/>
      <c r="G80" s="158"/>
      <c r="H80" s="34">
        <v>1.07</v>
      </c>
      <c r="I80" s="200">
        <f t="shared" si="0"/>
        <v>0</v>
      </c>
    </row>
    <row r="81" spans="1:9" s="37" customFormat="1" ht="13.5" customHeight="1">
      <c r="A81" s="65"/>
      <c r="B81" s="54" t="s">
        <v>60</v>
      </c>
      <c r="C81" s="114">
        <v>40</v>
      </c>
      <c r="D81" s="115">
        <v>15</v>
      </c>
      <c r="E81" s="93" t="s">
        <v>132</v>
      </c>
      <c r="F81" s="40">
        <v>1</v>
      </c>
      <c r="G81" s="151">
        <v>3425</v>
      </c>
      <c r="H81" s="34">
        <v>1.07</v>
      </c>
      <c r="I81" s="200">
        <f t="shared" si="0"/>
        <v>3664.75</v>
      </c>
    </row>
    <row r="82" spans="1:9" s="37" customFormat="1" ht="13.5" customHeight="1">
      <c r="A82" s="65"/>
      <c r="B82" s="55" t="s">
        <v>145</v>
      </c>
      <c r="C82" s="116">
        <v>40</v>
      </c>
      <c r="D82" s="117">
        <v>15</v>
      </c>
      <c r="E82" s="94" t="s">
        <v>132</v>
      </c>
      <c r="F82" s="42">
        <v>1.4</v>
      </c>
      <c r="G82" s="135">
        <v>5135</v>
      </c>
      <c r="H82" s="34">
        <v>1.07</v>
      </c>
      <c r="I82" s="200">
        <f t="shared" si="0"/>
        <v>5494.450000000001</v>
      </c>
    </row>
    <row r="83" spans="1:9" s="37" customFormat="1" ht="13.5" customHeight="1">
      <c r="A83" s="65"/>
      <c r="B83" s="55" t="s">
        <v>93</v>
      </c>
      <c r="C83" s="116">
        <v>40</v>
      </c>
      <c r="D83" s="117">
        <v>15</v>
      </c>
      <c r="E83" s="94" t="s">
        <v>132</v>
      </c>
      <c r="F83" s="42">
        <v>0.5</v>
      </c>
      <c r="G83" s="135">
        <v>2995</v>
      </c>
      <c r="H83" s="34">
        <v>1.07</v>
      </c>
      <c r="I83" s="200">
        <f aca="true" t="shared" si="1" ref="I83:I146">G83*H83</f>
        <v>3204.65</v>
      </c>
    </row>
    <row r="84" spans="1:9" s="37" customFormat="1" ht="13.5" customHeight="1">
      <c r="A84" s="65"/>
      <c r="B84" s="55" t="s">
        <v>88</v>
      </c>
      <c r="C84" s="116">
        <v>40</v>
      </c>
      <c r="D84" s="117">
        <v>15</v>
      </c>
      <c r="E84" s="94" t="s">
        <v>132</v>
      </c>
      <c r="F84" s="42">
        <v>0.5</v>
      </c>
      <c r="G84" s="135">
        <v>3640</v>
      </c>
      <c r="H84" s="34">
        <v>1.07</v>
      </c>
      <c r="I84" s="200">
        <f t="shared" si="1"/>
        <v>3894.8</v>
      </c>
    </row>
    <row r="85" spans="1:9" s="37" customFormat="1" ht="13.5" customHeight="1">
      <c r="A85" s="65"/>
      <c r="B85" s="55" t="s">
        <v>88</v>
      </c>
      <c r="C85" s="116">
        <v>40</v>
      </c>
      <c r="D85" s="117">
        <v>15</v>
      </c>
      <c r="E85" s="94" t="s">
        <v>132</v>
      </c>
      <c r="F85" s="42">
        <v>1</v>
      </c>
      <c r="G85" s="135">
        <v>4280</v>
      </c>
      <c r="H85" s="34">
        <v>1.07</v>
      </c>
      <c r="I85" s="200">
        <f t="shared" si="1"/>
        <v>4579.6</v>
      </c>
    </row>
    <row r="86" spans="1:9" s="37" customFormat="1" ht="13.5" customHeight="1">
      <c r="A86" s="65"/>
      <c r="B86" s="55" t="s">
        <v>8</v>
      </c>
      <c r="C86" s="116">
        <v>40</v>
      </c>
      <c r="D86" s="117">
        <v>15</v>
      </c>
      <c r="E86" s="94" t="s">
        <v>132</v>
      </c>
      <c r="F86" s="42">
        <v>1</v>
      </c>
      <c r="G86" s="135">
        <v>4495</v>
      </c>
      <c r="H86" s="34">
        <v>1.07</v>
      </c>
      <c r="I86" s="200">
        <f t="shared" si="1"/>
        <v>4809.650000000001</v>
      </c>
    </row>
    <row r="87" spans="1:9" s="37" customFormat="1" ht="13.5" customHeight="1">
      <c r="A87" s="65"/>
      <c r="B87" s="55" t="s">
        <v>77</v>
      </c>
      <c r="C87" s="116">
        <v>40</v>
      </c>
      <c r="D87" s="117">
        <v>15</v>
      </c>
      <c r="E87" s="94" t="s">
        <v>132</v>
      </c>
      <c r="F87" s="42">
        <v>4.8</v>
      </c>
      <c r="G87" s="135">
        <v>14820</v>
      </c>
      <c r="H87" s="34">
        <v>1.07</v>
      </c>
      <c r="I87" s="200">
        <f t="shared" si="1"/>
        <v>15857.400000000001</v>
      </c>
    </row>
    <row r="88" spans="1:9" s="37" customFormat="1" ht="13.5" customHeight="1">
      <c r="A88" s="65"/>
      <c r="B88" s="55" t="s">
        <v>72</v>
      </c>
      <c r="C88" s="116">
        <v>40</v>
      </c>
      <c r="D88" s="117">
        <v>15</v>
      </c>
      <c r="E88" s="94" t="s">
        <v>132</v>
      </c>
      <c r="F88" s="42">
        <v>0.7</v>
      </c>
      <c r="G88" s="135">
        <v>3850</v>
      </c>
      <c r="H88" s="34">
        <v>1.07</v>
      </c>
      <c r="I88" s="200">
        <f t="shared" si="1"/>
        <v>4119.5</v>
      </c>
    </row>
    <row r="89" spans="1:9" s="37" customFormat="1" ht="13.5" customHeight="1">
      <c r="A89" s="65"/>
      <c r="B89" s="55" t="s">
        <v>89</v>
      </c>
      <c r="C89" s="116">
        <v>40</v>
      </c>
      <c r="D89" s="117">
        <v>15</v>
      </c>
      <c r="E89" s="94" t="s">
        <v>132</v>
      </c>
      <c r="F89" s="42">
        <v>0.7</v>
      </c>
      <c r="G89" s="135">
        <v>3850</v>
      </c>
      <c r="H89" s="34">
        <v>1.07</v>
      </c>
      <c r="I89" s="200">
        <f t="shared" si="1"/>
        <v>4119.5</v>
      </c>
    </row>
    <row r="90" spans="1:9" s="37" customFormat="1" ht="13.5" customHeight="1">
      <c r="A90" s="65"/>
      <c r="B90" s="55" t="s">
        <v>76</v>
      </c>
      <c r="C90" s="116">
        <v>40</v>
      </c>
      <c r="D90" s="117">
        <v>15</v>
      </c>
      <c r="E90" s="94" t="s">
        <v>132</v>
      </c>
      <c r="F90" s="42">
        <v>2.1</v>
      </c>
      <c r="G90" s="135">
        <v>5350</v>
      </c>
      <c r="H90" s="34">
        <v>1.07</v>
      </c>
      <c r="I90" s="200">
        <f t="shared" si="1"/>
        <v>5724.5</v>
      </c>
    </row>
    <row r="91" spans="1:9" s="37" customFormat="1" ht="13.5" customHeight="1">
      <c r="A91" s="65"/>
      <c r="B91" s="55" t="s">
        <v>78</v>
      </c>
      <c r="C91" s="116">
        <v>40</v>
      </c>
      <c r="D91" s="117">
        <v>15</v>
      </c>
      <c r="E91" s="94" t="s">
        <v>132</v>
      </c>
      <c r="F91" s="42">
        <v>2.1</v>
      </c>
      <c r="G91" s="135">
        <v>5350</v>
      </c>
      <c r="H91" s="34">
        <v>1.07</v>
      </c>
      <c r="I91" s="200">
        <f t="shared" si="1"/>
        <v>5724.5</v>
      </c>
    </row>
    <row r="92" spans="1:9" s="37" customFormat="1" ht="13.5" customHeight="1">
      <c r="A92" s="65"/>
      <c r="B92" s="55" t="s">
        <v>85</v>
      </c>
      <c r="C92" s="116">
        <v>40</v>
      </c>
      <c r="D92" s="117">
        <v>15</v>
      </c>
      <c r="E92" s="94" t="s">
        <v>132</v>
      </c>
      <c r="F92" s="42">
        <v>1</v>
      </c>
      <c r="G92" s="135">
        <v>3425</v>
      </c>
      <c r="H92" s="34">
        <v>1.07</v>
      </c>
      <c r="I92" s="200">
        <f t="shared" si="1"/>
        <v>3664.75</v>
      </c>
    </row>
    <row r="93" spans="1:9" s="37" customFormat="1" ht="13.5" customHeight="1">
      <c r="A93" s="65"/>
      <c r="B93" s="56" t="s">
        <v>67</v>
      </c>
      <c r="C93" s="118">
        <v>40</v>
      </c>
      <c r="D93" s="117">
        <v>15</v>
      </c>
      <c r="E93" s="94" t="s">
        <v>132</v>
      </c>
      <c r="F93" s="57">
        <v>0.7</v>
      </c>
      <c r="G93" s="150">
        <v>3320</v>
      </c>
      <c r="H93" s="34">
        <v>1.07</v>
      </c>
      <c r="I93" s="200">
        <f t="shared" si="1"/>
        <v>3552.4</v>
      </c>
    </row>
    <row r="94" spans="1:9" s="37" customFormat="1" ht="13.5" customHeight="1">
      <c r="A94" s="65"/>
      <c r="B94" s="56" t="s">
        <v>147</v>
      </c>
      <c r="C94" s="118">
        <v>40</v>
      </c>
      <c r="D94" s="117">
        <v>15</v>
      </c>
      <c r="E94" s="94" t="s">
        <v>132</v>
      </c>
      <c r="F94" s="57">
        <v>1</v>
      </c>
      <c r="G94" s="150">
        <v>4495</v>
      </c>
      <c r="H94" s="34">
        <v>1.07</v>
      </c>
      <c r="I94" s="200">
        <f t="shared" si="1"/>
        <v>4809.650000000001</v>
      </c>
    </row>
    <row r="95" spans="1:9" s="37" customFormat="1" ht="13.5" customHeight="1">
      <c r="A95" s="65"/>
      <c r="B95" s="56" t="s">
        <v>59</v>
      </c>
      <c r="C95" s="118">
        <v>40</v>
      </c>
      <c r="D95" s="117">
        <v>15</v>
      </c>
      <c r="E95" s="94" t="s">
        <v>132</v>
      </c>
      <c r="F95" s="57">
        <v>1</v>
      </c>
      <c r="G95" s="150">
        <v>4495</v>
      </c>
      <c r="H95" s="34">
        <v>1.07</v>
      </c>
      <c r="I95" s="200">
        <f t="shared" si="1"/>
        <v>4809.650000000001</v>
      </c>
    </row>
    <row r="96" spans="1:9" s="37" customFormat="1" ht="13.5" customHeight="1">
      <c r="A96" s="65"/>
      <c r="B96" s="56" t="s">
        <v>94</v>
      </c>
      <c r="C96" s="118">
        <v>40</v>
      </c>
      <c r="D96" s="117">
        <v>15</v>
      </c>
      <c r="E96" s="94" t="s">
        <v>132</v>
      </c>
      <c r="F96" s="57">
        <v>1</v>
      </c>
      <c r="G96" s="150">
        <v>3745</v>
      </c>
      <c r="H96" s="34">
        <v>1.07</v>
      </c>
      <c r="I96" s="200">
        <f t="shared" si="1"/>
        <v>4007.15</v>
      </c>
    </row>
    <row r="97" spans="1:9" s="37" customFormat="1" ht="13.5" customHeight="1">
      <c r="A97" s="65"/>
      <c r="B97" s="56" t="s">
        <v>95</v>
      </c>
      <c r="C97" s="118">
        <v>40</v>
      </c>
      <c r="D97" s="117">
        <v>15</v>
      </c>
      <c r="E97" s="94" t="s">
        <v>132</v>
      </c>
      <c r="F97" s="57">
        <v>1.4</v>
      </c>
      <c r="G97" s="150">
        <v>4815</v>
      </c>
      <c r="H97" s="34">
        <v>1.07</v>
      </c>
      <c r="I97" s="200">
        <f t="shared" si="1"/>
        <v>5152.05</v>
      </c>
    </row>
    <row r="98" spans="1:9" s="37" customFormat="1" ht="13.5" customHeight="1">
      <c r="A98" s="65"/>
      <c r="B98" s="56" t="s">
        <v>146</v>
      </c>
      <c r="C98" s="118">
        <v>40</v>
      </c>
      <c r="D98" s="119">
        <v>15</v>
      </c>
      <c r="E98" s="94" t="s">
        <v>132</v>
      </c>
      <c r="F98" s="57">
        <v>0.7</v>
      </c>
      <c r="G98" s="150">
        <v>4495</v>
      </c>
      <c r="H98" s="34">
        <v>1.07</v>
      </c>
      <c r="I98" s="200">
        <f t="shared" si="1"/>
        <v>4809.650000000001</v>
      </c>
    </row>
    <row r="99" spans="1:9" s="37" customFormat="1" ht="13.5" customHeight="1" thickBot="1">
      <c r="A99" s="65"/>
      <c r="B99" s="56" t="s">
        <v>144</v>
      </c>
      <c r="C99" s="118">
        <v>40</v>
      </c>
      <c r="D99" s="119">
        <v>15</v>
      </c>
      <c r="E99" s="95" t="s">
        <v>132</v>
      </c>
      <c r="F99" s="57">
        <v>0.7</v>
      </c>
      <c r="G99" s="150">
        <v>3850</v>
      </c>
      <c r="H99" s="34">
        <v>1.07</v>
      </c>
      <c r="I99" s="200">
        <f t="shared" si="1"/>
        <v>4119.5</v>
      </c>
    </row>
    <row r="100" spans="1:9" s="37" customFormat="1" ht="13.5" customHeight="1" thickBot="1">
      <c r="A100" s="65"/>
      <c r="B100" s="239" t="s">
        <v>49</v>
      </c>
      <c r="C100" s="240"/>
      <c r="D100" s="240"/>
      <c r="E100" s="240"/>
      <c r="F100" s="241"/>
      <c r="G100" s="159"/>
      <c r="H100" s="34">
        <v>1.07</v>
      </c>
      <c r="I100" s="200">
        <f t="shared" si="1"/>
        <v>0</v>
      </c>
    </row>
    <row r="101" spans="1:9" s="37" customFormat="1" ht="13.5" customHeight="1">
      <c r="A101" s="65"/>
      <c r="B101" s="54" t="s">
        <v>9</v>
      </c>
      <c r="C101" s="116">
        <v>40</v>
      </c>
      <c r="D101" s="115">
        <v>15</v>
      </c>
      <c r="E101" s="93" t="s">
        <v>132</v>
      </c>
      <c r="F101" s="40">
        <v>0.5</v>
      </c>
      <c r="G101" s="151">
        <v>1015</v>
      </c>
      <c r="H101" s="34">
        <v>1.07</v>
      </c>
      <c r="I101" s="200">
        <f t="shared" si="1"/>
        <v>1086.05</v>
      </c>
    </row>
    <row r="102" spans="1:9" s="37" customFormat="1" ht="13.5" customHeight="1">
      <c r="A102" s="65"/>
      <c r="B102" s="55" t="s">
        <v>55</v>
      </c>
      <c r="C102" s="116">
        <v>40</v>
      </c>
      <c r="D102" s="117">
        <v>15</v>
      </c>
      <c r="E102" s="94" t="s">
        <v>132</v>
      </c>
      <c r="F102" s="42">
        <v>1</v>
      </c>
      <c r="G102" s="135">
        <v>1550</v>
      </c>
      <c r="H102" s="34">
        <v>1.07</v>
      </c>
      <c r="I102" s="200">
        <f t="shared" si="1"/>
        <v>1658.5</v>
      </c>
    </row>
    <row r="103" spans="1:9" s="37" customFormat="1" ht="13.5" customHeight="1">
      <c r="A103" s="65"/>
      <c r="B103" s="55" t="s">
        <v>79</v>
      </c>
      <c r="C103" s="116">
        <v>40</v>
      </c>
      <c r="D103" s="117">
        <v>15</v>
      </c>
      <c r="E103" s="94" t="s">
        <v>132</v>
      </c>
      <c r="F103" s="42">
        <v>1</v>
      </c>
      <c r="G103" s="135">
        <v>1285</v>
      </c>
      <c r="H103" s="34">
        <v>1.07</v>
      </c>
      <c r="I103" s="200">
        <f t="shared" si="1"/>
        <v>1374.95</v>
      </c>
    </row>
    <row r="104" spans="1:9" s="37" customFormat="1" ht="13.5" customHeight="1">
      <c r="A104" s="65"/>
      <c r="B104" s="55" t="s">
        <v>143</v>
      </c>
      <c r="C104" s="116">
        <v>40</v>
      </c>
      <c r="D104" s="117">
        <v>15</v>
      </c>
      <c r="E104" s="94" t="s">
        <v>132</v>
      </c>
      <c r="F104" s="42">
        <v>1.5</v>
      </c>
      <c r="G104" s="135">
        <v>1925</v>
      </c>
      <c r="H104" s="34">
        <v>1.07</v>
      </c>
      <c r="I104" s="200">
        <f t="shared" si="1"/>
        <v>2059.75</v>
      </c>
    </row>
    <row r="105" spans="1:9" s="37" customFormat="1" ht="13.5" customHeight="1">
      <c r="A105" s="65"/>
      <c r="B105" s="55" t="s">
        <v>10</v>
      </c>
      <c r="C105" s="116">
        <v>40</v>
      </c>
      <c r="D105" s="117">
        <v>15</v>
      </c>
      <c r="E105" s="94" t="s">
        <v>132</v>
      </c>
      <c r="F105" s="42">
        <v>1</v>
      </c>
      <c r="G105" s="135">
        <v>1700</v>
      </c>
      <c r="H105" s="34">
        <v>1.07</v>
      </c>
      <c r="I105" s="200">
        <f t="shared" si="1"/>
        <v>1819</v>
      </c>
    </row>
    <row r="106" spans="1:9" s="37" customFormat="1" ht="13.5" customHeight="1">
      <c r="A106" s="65"/>
      <c r="B106" s="55" t="s">
        <v>58</v>
      </c>
      <c r="C106" s="116">
        <v>40</v>
      </c>
      <c r="D106" s="117">
        <v>15</v>
      </c>
      <c r="E106" s="94" t="s">
        <v>132</v>
      </c>
      <c r="F106" s="42">
        <v>0.5</v>
      </c>
      <c r="G106" s="135">
        <v>1125</v>
      </c>
      <c r="H106" s="34">
        <v>1.07</v>
      </c>
      <c r="I106" s="200">
        <f t="shared" si="1"/>
        <v>1203.75</v>
      </c>
    </row>
    <row r="107" spans="1:9" s="37" customFormat="1" ht="13.5" customHeight="1">
      <c r="A107" s="65"/>
      <c r="B107" s="55" t="s">
        <v>56</v>
      </c>
      <c r="C107" s="116">
        <v>40</v>
      </c>
      <c r="D107" s="117">
        <v>15</v>
      </c>
      <c r="E107" s="94" t="s">
        <v>132</v>
      </c>
      <c r="F107" s="42">
        <v>0.7</v>
      </c>
      <c r="G107" s="135">
        <v>1285</v>
      </c>
      <c r="H107" s="34">
        <v>1.07</v>
      </c>
      <c r="I107" s="200">
        <f t="shared" si="1"/>
        <v>1374.95</v>
      </c>
    </row>
    <row r="108" spans="1:9" s="37" customFormat="1" ht="13.5" customHeight="1">
      <c r="A108" s="65"/>
      <c r="B108" s="55" t="s">
        <v>57</v>
      </c>
      <c r="C108" s="116">
        <v>40</v>
      </c>
      <c r="D108" s="117">
        <v>15</v>
      </c>
      <c r="E108" s="94" t="s">
        <v>132</v>
      </c>
      <c r="F108" s="42">
        <v>0.7</v>
      </c>
      <c r="G108" s="135">
        <v>1285</v>
      </c>
      <c r="H108" s="34">
        <v>1.07</v>
      </c>
      <c r="I108" s="200">
        <f t="shared" si="1"/>
        <v>1374.95</v>
      </c>
    </row>
    <row r="109" spans="1:9" s="37" customFormat="1" ht="13.5" customHeight="1">
      <c r="A109" s="65"/>
      <c r="B109" s="55" t="s">
        <v>11</v>
      </c>
      <c r="C109" s="116">
        <v>40</v>
      </c>
      <c r="D109" s="117">
        <v>15</v>
      </c>
      <c r="E109" s="94" t="s">
        <v>132</v>
      </c>
      <c r="F109" s="42">
        <v>0.5</v>
      </c>
      <c r="G109" s="135">
        <v>1340</v>
      </c>
      <c r="H109" s="34">
        <v>1.07</v>
      </c>
      <c r="I109" s="200">
        <f t="shared" si="1"/>
        <v>1433.8000000000002</v>
      </c>
    </row>
    <row r="110" spans="1:9" s="37" customFormat="1" ht="13.5" customHeight="1">
      <c r="A110" s="65"/>
      <c r="B110" s="55" t="s">
        <v>12</v>
      </c>
      <c r="C110" s="116">
        <v>40</v>
      </c>
      <c r="D110" s="117">
        <v>15</v>
      </c>
      <c r="E110" s="94" t="s">
        <v>132</v>
      </c>
      <c r="F110" s="42">
        <v>0.5</v>
      </c>
      <c r="G110" s="135">
        <v>1015</v>
      </c>
      <c r="H110" s="34">
        <v>1.07</v>
      </c>
      <c r="I110" s="200">
        <f t="shared" si="1"/>
        <v>1086.05</v>
      </c>
    </row>
    <row r="111" spans="1:9" s="37" customFormat="1" ht="13.5" customHeight="1">
      <c r="A111" s="65"/>
      <c r="B111" s="55" t="s">
        <v>14</v>
      </c>
      <c r="C111" s="116">
        <v>40</v>
      </c>
      <c r="D111" s="117">
        <v>15</v>
      </c>
      <c r="E111" s="94" t="s">
        <v>132</v>
      </c>
      <c r="F111" s="42">
        <v>0.5</v>
      </c>
      <c r="G111" s="135">
        <v>1260</v>
      </c>
      <c r="H111" s="34">
        <v>1.07</v>
      </c>
      <c r="I111" s="200">
        <f t="shared" si="1"/>
        <v>1348.2</v>
      </c>
    </row>
    <row r="112" spans="1:9" s="37" customFormat="1" ht="13.5" customHeight="1">
      <c r="A112" s="65"/>
      <c r="B112" s="55" t="s">
        <v>14</v>
      </c>
      <c r="C112" s="116">
        <v>40</v>
      </c>
      <c r="D112" s="117">
        <v>15</v>
      </c>
      <c r="E112" s="94" t="s">
        <v>132</v>
      </c>
      <c r="F112" s="42">
        <v>1</v>
      </c>
      <c r="G112" s="135">
        <v>1550</v>
      </c>
      <c r="H112" s="34">
        <v>1.07</v>
      </c>
      <c r="I112" s="200">
        <f t="shared" si="1"/>
        <v>1658.5</v>
      </c>
    </row>
    <row r="113" spans="1:9" s="37" customFormat="1" ht="13.5" customHeight="1">
      <c r="A113" s="65"/>
      <c r="B113" s="55" t="s">
        <v>15</v>
      </c>
      <c r="C113" s="116">
        <v>40</v>
      </c>
      <c r="D113" s="117">
        <v>15</v>
      </c>
      <c r="E113" s="94" t="s">
        <v>132</v>
      </c>
      <c r="F113" s="42">
        <v>0.7</v>
      </c>
      <c r="G113" s="135">
        <v>1285</v>
      </c>
      <c r="H113" s="34">
        <v>1.07</v>
      </c>
      <c r="I113" s="200">
        <f t="shared" si="1"/>
        <v>1374.95</v>
      </c>
    </row>
    <row r="114" spans="1:9" s="37" customFormat="1" ht="13.5" customHeight="1">
      <c r="A114" s="65"/>
      <c r="B114" s="55" t="s">
        <v>96</v>
      </c>
      <c r="C114" s="116">
        <v>40</v>
      </c>
      <c r="D114" s="117">
        <v>15</v>
      </c>
      <c r="E114" s="94" t="s">
        <v>132</v>
      </c>
      <c r="F114" s="42">
        <v>0.7</v>
      </c>
      <c r="G114" s="135">
        <v>1285</v>
      </c>
      <c r="H114" s="34">
        <v>1.07</v>
      </c>
      <c r="I114" s="200">
        <f t="shared" si="1"/>
        <v>1374.95</v>
      </c>
    </row>
    <row r="115" spans="1:9" s="37" customFormat="1" ht="13.5" customHeight="1">
      <c r="A115" s="65"/>
      <c r="B115" s="55" t="s">
        <v>82</v>
      </c>
      <c r="C115" s="116">
        <v>40</v>
      </c>
      <c r="D115" s="119">
        <v>15</v>
      </c>
      <c r="E115" s="94" t="s">
        <v>132</v>
      </c>
      <c r="F115" s="42">
        <v>0.7</v>
      </c>
      <c r="G115" s="135">
        <v>1230</v>
      </c>
      <c r="H115" s="34">
        <v>1.07</v>
      </c>
      <c r="I115" s="200">
        <f t="shared" si="1"/>
        <v>1316.1000000000001</v>
      </c>
    </row>
    <row r="116" spans="1:9" s="37" customFormat="1" ht="13.5" customHeight="1">
      <c r="A116" s="65"/>
      <c r="B116" s="55" t="s">
        <v>13</v>
      </c>
      <c r="C116" s="116">
        <v>40</v>
      </c>
      <c r="D116" s="117">
        <v>15</v>
      </c>
      <c r="E116" s="94" t="s">
        <v>132</v>
      </c>
      <c r="F116" s="42">
        <v>1</v>
      </c>
      <c r="G116" s="135">
        <v>2055</v>
      </c>
      <c r="H116" s="34">
        <v>1.07</v>
      </c>
      <c r="I116" s="200">
        <f t="shared" si="1"/>
        <v>2198.85</v>
      </c>
    </row>
    <row r="117" spans="1:9" s="37" customFormat="1" ht="13.5" customHeight="1">
      <c r="A117" s="65"/>
      <c r="B117" s="58" t="s">
        <v>86</v>
      </c>
      <c r="C117" s="116">
        <v>40</v>
      </c>
      <c r="D117" s="117">
        <v>15</v>
      </c>
      <c r="E117" s="94" t="s">
        <v>132</v>
      </c>
      <c r="F117" s="40">
        <v>1.5</v>
      </c>
      <c r="G117" s="151">
        <v>1925</v>
      </c>
      <c r="H117" s="34">
        <v>1.07</v>
      </c>
      <c r="I117" s="200">
        <f t="shared" si="1"/>
        <v>2059.75</v>
      </c>
    </row>
    <row r="118" spans="1:9" s="37" customFormat="1" ht="13.5" customHeight="1">
      <c r="A118" s="65"/>
      <c r="B118" s="55" t="s">
        <v>16</v>
      </c>
      <c r="C118" s="116">
        <v>40</v>
      </c>
      <c r="D118" s="117">
        <v>15</v>
      </c>
      <c r="E118" s="94" t="s">
        <v>132</v>
      </c>
      <c r="F118" s="42">
        <v>0.7</v>
      </c>
      <c r="G118" s="135">
        <v>1285</v>
      </c>
      <c r="H118" s="34">
        <v>1.07</v>
      </c>
      <c r="I118" s="200">
        <f t="shared" si="1"/>
        <v>1374.95</v>
      </c>
    </row>
    <row r="119" spans="1:9" s="37" customFormat="1" ht="13.5" customHeight="1">
      <c r="A119" s="65"/>
      <c r="B119" s="55" t="s">
        <v>83</v>
      </c>
      <c r="C119" s="116">
        <v>40</v>
      </c>
      <c r="D119" s="117">
        <v>15</v>
      </c>
      <c r="E119" s="94" t="s">
        <v>132</v>
      </c>
      <c r="F119" s="42">
        <v>0.7</v>
      </c>
      <c r="G119" s="135">
        <v>1230</v>
      </c>
      <c r="H119" s="34">
        <v>1.07</v>
      </c>
      <c r="I119" s="200">
        <f t="shared" si="1"/>
        <v>1316.1000000000001</v>
      </c>
    </row>
    <row r="120" spans="1:9" s="37" customFormat="1" ht="13.5" customHeight="1">
      <c r="A120" s="65"/>
      <c r="B120" s="55" t="s">
        <v>17</v>
      </c>
      <c r="C120" s="116">
        <v>40</v>
      </c>
      <c r="D120" s="117">
        <v>15</v>
      </c>
      <c r="E120" s="94" t="s">
        <v>132</v>
      </c>
      <c r="F120" s="42">
        <v>0.5</v>
      </c>
      <c r="G120" s="135">
        <v>1015</v>
      </c>
      <c r="H120" s="34">
        <v>1.07</v>
      </c>
      <c r="I120" s="200">
        <f t="shared" si="1"/>
        <v>1086.05</v>
      </c>
    </row>
    <row r="121" spans="1:9" s="37" customFormat="1" ht="13.5" customHeight="1">
      <c r="A121" s="65"/>
      <c r="B121" s="55" t="s">
        <v>17</v>
      </c>
      <c r="C121" s="116">
        <v>40</v>
      </c>
      <c r="D121" s="117">
        <v>15</v>
      </c>
      <c r="E121" s="94" t="s">
        <v>132</v>
      </c>
      <c r="F121" s="42">
        <v>0.7</v>
      </c>
      <c r="G121" s="135">
        <v>1285</v>
      </c>
      <c r="H121" s="34">
        <v>1.07</v>
      </c>
      <c r="I121" s="200">
        <f t="shared" si="1"/>
        <v>1374.95</v>
      </c>
    </row>
    <row r="122" spans="1:9" s="37" customFormat="1" ht="13.5" customHeight="1">
      <c r="A122" s="65"/>
      <c r="B122" s="51" t="s">
        <v>74</v>
      </c>
      <c r="C122" s="116">
        <v>40</v>
      </c>
      <c r="D122" s="117">
        <v>15</v>
      </c>
      <c r="E122" s="94" t="s">
        <v>132</v>
      </c>
      <c r="F122" s="19">
        <v>0.5</v>
      </c>
      <c r="G122" s="149">
        <v>1015</v>
      </c>
      <c r="H122" s="34">
        <v>1.07</v>
      </c>
      <c r="I122" s="200">
        <f t="shared" si="1"/>
        <v>1086.05</v>
      </c>
    </row>
    <row r="123" spans="1:9" s="37" customFormat="1" ht="13.5" customHeight="1">
      <c r="A123" s="65"/>
      <c r="B123" s="51" t="s">
        <v>75</v>
      </c>
      <c r="C123" s="116">
        <v>40</v>
      </c>
      <c r="D123" s="117">
        <v>15</v>
      </c>
      <c r="E123" s="94" t="s">
        <v>132</v>
      </c>
      <c r="F123" s="18">
        <v>0.5</v>
      </c>
      <c r="G123" s="135">
        <v>1015</v>
      </c>
      <c r="H123" s="34">
        <v>1.07</v>
      </c>
      <c r="I123" s="200">
        <f t="shared" si="1"/>
        <v>1086.05</v>
      </c>
    </row>
    <row r="124" spans="1:9" s="13" customFormat="1" ht="13.5" customHeight="1">
      <c r="A124" s="170"/>
      <c r="B124" s="51" t="s">
        <v>97</v>
      </c>
      <c r="C124" s="116">
        <v>40</v>
      </c>
      <c r="D124" s="117">
        <v>15</v>
      </c>
      <c r="E124" s="94" t="s">
        <v>132</v>
      </c>
      <c r="F124" s="18">
        <v>0.5</v>
      </c>
      <c r="G124" s="135">
        <v>1015</v>
      </c>
      <c r="H124" s="34">
        <v>1.07</v>
      </c>
      <c r="I124" s="200">
        <f t="shared" si="1"/>
        <v>1086.05</v>
      </c>
    </row>
    <row r="125" spans="2:9" s="46" customFormat="1" ht="13.5" customHeight="1">
      <c r="B125" s="55" t="s">
        <v>80</v>
      </c>
      <c r="C125" s="116">
        <v>40</v>
      </c>
      <c r="D125" s="117">
        <v>15</v>
      </c>
      <c r="E125" s="94" t="s">
        <v>132</v>
      </c>
      <c r="F125" s="42">
        <v>1</v>
      </c>
      <c r="G125" s="135">
        <v>1285</v>
      </c>
      <c r="H125" s="34">
        <v>1.07</v>
      </c>
      <c r="I125" s="200">
        <f t="shared" si="1"/>
        <v>1374.95</v>
      </c>
    </row>
    <row r="126" spans="1:9" s="16" customFormat="1" ht="13.5" customHeight="1">
      <c r="A126" s="46"/>
      <c r="B126" s="55" t="s">
        <v>18</v>
      </c>
      <c r="C126" s="116">
        <v>40</v>
      </c>
      <c r="D126" s="117">
        <v>15</v>
      </c>
      <c r="E126" s="94" t="s">
        <v>132</v>
      </c>
      <c r="F126" s="42">
        <v>0.7</v>
      </c>
      <c r="G126" s="135">
        <v>1285</v>
      </c>
      <c r="H126" s="34">
        <v>1.07</v>
      </c>
      <c r="I126" s="200">
        <f t="shared" si="1"/>
        <v>1374.95</v>
      </c>
    </row>
    <row r="127" spans="1:9" s="37" customFormat="1" ht="13.5" customHeight="1">
      <c r="A127" s="65"/>
      <c r="B127" s="55" t="s">
        <v>99</v>
      </c>
      <c r="C127" s="116">
        <v>40</v>
      </c>
      <c r="D127" s="117">
        <v>15</v>
      </c>
      <c r="E127" s="94" t="s">
        <v>132</v>
      </c>
      <c r="F127" s="42">
        <v>1</v>
      </c>
      <c r="G127" s="135">
        <v>1700</v>
      </c>
      <c r="H127" s="34">
        <v>1.07</v>
      </c>
      <c r="I127" s="200">
        <f t="shared" si="1"/>
        <v>1819</v>
      </c>
    </row>
    <row r="128" spans="1:9" s="37" customFormat="1" ht="13.5" customHeight="1">
      <c r="A128" s="65"/>
      <c r="B128" s="55" t="s">
        <v>19</v>
      </c>
      <c r="C128" s="116">
        <v>40</v>
      </c>
      <c r="D128" s="119">
        <v>15</v>
      </c>
      <c r="E128" s="94" t="s">
        <v>132</v>
      </c>
      <c r="F128" s="42">
        <v>1</v>
      </c>
      <c r="G128" s="135">
        <v>2055</v>
      </c>
      <c r="H128" s="34">
        <v>1.07</v>
      </c>
      <c r="I128" s="200">
        <f t="shared" si="1"/>
        <v>2198.85</v>
      </c>
    </row>
    <row r="129" spans="1:9" s="37" customFormat="1" ht="13.5" customHeight="1">
      <c r="A129" s="65"/>
      <c r="B129" s="55" t="s">
        <v>81</v>
      </c>
      <c r="C129" s="116">
        <v>40</v>
      </c>
      <c r="D129" s="117">
        <v>15</v>
      </c>
      <c r="E129" s="94" t="s">
        <v>132</v>
      </c>
      <c r="F129" s="42">
        <v>1</v>
      </c>
      <c r="G129" s="135">
        <v>1710</v>
      </c>
      <c r="H129" s="34">
        <v>1.07</v>
      </c>
      <c r="I129" s="200">
        <f t="shared" si="1"/>
        <v>1829.7</v>
      </c>
    </row>
    <row r="130" spans="1:9" s="37" customFormat="1" ht="13.5" customHeight="1">
      <c r="A130" s="65"/>
      <c r="B130" s="55" t="s">
        <v>90</v>
      </c>
      <c r="C130" s="116">
        <v>40</v>
      </c>
      <c r="D130" s="117">
        <v>15</v>
      </c>
      <c r="E130" s="94" t="s">
        <v>132</v>
      </c>
      <c r="F130" s="42">
        <v>0.7</v>
      </c>
      <c r="G130" s="135">
        <v>1285</v>
      </c>
      <c r="H130" s="34">
        <v>1.07</v>
      </c>
      <c r="I130" s="200">
        <f t="shared" si="1"/>
        <v>1374.95</v>
      </c>
    </row>
    <row r="131" spans="1:9" s="37" customFormat="1" ht="13.5" customHeight="1">
      <c r="A131" s="65"/>
      <c r="B131" s="62" t="s">
        <v>20</v>
      </c>
      <c r="C131" s="120">
        <v>40</v>
      </c>
      <c r="D131" s="115">
        <v>15</v>
      </c>
      <c r="E131" s="94" t="s">
        <v>132</v>
      </c>
      <c r="F131" s="63">
        <v>0.25</v>
      </c>
      <c r="G131" s="151">
        <v>805</v>
      </c>
      <c r="H131" s="34">
        <v>1.07</v>
      </c>
      <c r="I131" s="200">
        <f t="shared" si="1"/>
        <v>861.35</v>
      </c>
    </row>
    <row r="132" spans="1:9" s="37" customFormat="1" ht="13.5" customHeight="1">
      <c r="A132" s="65"/>
      <c r="B132" s="51" t="s">
        <v>98</v>
      </c>
      <c r="C132" s="107">
        <v>40</v>
      </c>
      <c r="D132" s="117">
        <v>15</v>
      </c>
      <c r="E132" s="94" t="s">
        <v>132</v>
      </c>
      <c r="F132" s="18">
        <v>0.5</v>
      </c>
      <c r="G132" s="135">
        <v>1015</v>
      </c>
      <c r="H132" s="34">
        <v>1.07</v>
      </c>
      <c r="I132" s="200">
        <f t="shared" si="1"/>
        <v>1086.05</v>
      </c>
    </row>
    <row r="133" spans="1:9" s="37" customFormat="1" ht="13.5" customHeight="1" thickBot="1">
      <c r="A133" s="65"/>
      <c r="B133" s="177" t="s">
        <v>21</v>
      </c>
      <c r="C133" s="178">
        <v>40</v>
      </c>
      <c r="D133" s="179">
        <v>15</v>
      </c>
      <c r="E133" s="180" t="s">
        <v>132</v>
      </c>
      <c r="F133" s="39">
        <v>0.7</v>
      </c>
      <c r="G133" s="136">
        <v>1285</v>
      </c>
      <c r="H133" s="34">
        <v>1.07</v>
      </c>
      <c r="I133" s="200">
        <f t="shared" si="1"/>
        <v>1374.95</v>
      </c>
    </row>
    <row r="134" spans="1:9" s="37" customFormat="1" ht="1.5" customHeight="1">
      <c r="A134" s="65"/>
      <c r="B134" s="59"/>
      <c r="C134" s="121"/>
      <c r="D134" s="96"/>
      <c r="E134" s="96"/>
      <c r="F134" s="60"/>
      <c r="G134" s="152"/>
      <c r="H134" s="34">
        <v>1.07</v>
      </c>
      <c r="I134" s="200">
        <f t="shared" si="1"/>
        <v>0</v>
      </c>
    </row>
    <row r="135" spans="1:9" s="37" customFormat="1" ht="13.5" customHeight="1" thickBot="1">
      <c r="A135" s="65"/>
      <c r="B135" s="144"/>
      <c r="C135" s="104"/>
      <c r="D135" s="164"/>
      <c r="E135" s="164"/>
      <c r="F135" s="61"/>
      <c r="G135" s="165"/>
      <c r="H135" s="34">
        <v>1.07</v>
      </c>
      <c r="I135" s="200">
        <f t="shared" si="1"/>
        <v>0</v>
      </c>
    </row>
    <row r="136" spans="1:9" s="13" customFormat="1" ht="27" customHeight="1" thickBot="1">
      <c r="A136" s="170"/>
      <c r="B136" s="10" t="s">
        <v>1</v>
      </c>
      <c r="C136" s="11" t="s">
        <v>68</v>
      </c>
      <c r="D136" s="31" t="s">
        <v>128</v>
      </c>
      <c r="E136" s="24" t="s">
        <v>111</v>
      </c>
      <c r="F136" s="11" t="s">
        <v>2</v>
      </c>
      <c r="G136" s="129" t="s">
        <v>47</v>
      </c>
      <c r="H136" s="34">
        <v>1.07</v>
      </c>
      <c r="I136" s="200" t="e">
        <f t="shared" si="1"/>
        <v>#VALUE!</v>
      </c>
    </row>
    <row r="137" spans="1:9" s="5" customFormat="1" ht="13.5" customHeight="1">
      <c r="A137" s="9"/>
      <c r="B137" s="242" t="s">
        <v>22</v>
      </c>
      <c r="C137" s="243"/>
      <c r="D137" s="243"/>
      <c r="E137" s="243"/>
      <c r="F137" s="243"/>
      <c r="G137" s="160"/>
      <c r="H137" s="34">
        <v>1.07</v>
      </c>
      <c r="I137" s="200">
        <f t="shared" si="1"/>
        <v>0</v>
      </c>
    </row>
    <row r="138" spans="2:9" s="65" customFormat="1" ht="13.5" customHeight="1">
      <c r="B138" s="15" t="s">
        <v>23</v>
      </c>
      <c r="C138" s="122">
        <v>40</v>
      </c>
      <c r="D138" s="117">
        <v>15</v>
      </c>
      <c r="E138" s="93" t="s">
        <v>133</v>
      </c>
      <c r="F138" s="20">
        <v>0.7</v>
      </c>
      <c r="G138" s="202">
        <v>1710</v>
      </c>
      <c r="H138" s="34">
        <v>1.07</v>
      </c>
      <c r="I138" s="200">
        <f t="shared" si="1"/>
        <v>1829.7</v>
      </c>
    </row>
    <row r="139" spans="2:9" s="65" customFormat="1" ht="13.5" customHeight="1">
      <c r="B139" s="15" t="s">
        <v>66</v>
      </c>
      <c r="C139" s="122">
        <v>40</v>
      </c>
      <c r="D139" s="117">
        <v>15</v>
      </c>
      <c r="E139" s="93" t="s">
        <v>133</v>
      </c>
      <c r="F139" s="20">
        <v>1</v>
      </c>
      <c r="G139" s="153">
        <v>2030</v>
      </c>
      <c r="H139" s="34">
        <v>1.07</v>
      </c>
      <c r="I139" s="200">
        <f t="shared" si="1"/>
        <v>2172.1</v>
      </c>
    </row>
    <row r="140" spans="2:9" s="65" customFormat="1" ht="13.5" customHeight="1">
      <c r="B140" s="1" t="s">
        <v>71</v>
      </c>
      <c r="C140" s="123">
        <v>40</v>
      </c>
      <c r="D140" s="117">
        <v>15</v>
      </c>
      <c r="E140" s="93" t="s">
        <v>133</v>
      </c>
      <c r="F140" s="21">
        <v>1</v>
      </c>
      <c r="G140" s="154">
        <v>2030</v>
      </c>
      <c r="H140" s="34">
        <v>1.07</v>
      </c>
      <c r="I140" s="200">
        <f t="shared" si="1"/>
        <v>2172.1</v>
      </c>
    </row>
    <row r="141" spans="2:9" s="65" customFormat="1" ht="13.5" customHeight="1">
      <c r="B141" s="1" t="s">
        <v>87</v>
      </c>
      <c r="C141" s="123">
        <v>40</v>
      </c>
      <c r="D141" s="117">
        <v>15</v>
      </c>
      <c r="E141" s="93" t="s">
        <v>133</v>
      </c>
      <c r="F141" s="14">
        <v>0.7</v>
      </c>
      <c r="G141" s="203">
        <v>1500</v>
      </c>
      <c r="H141" s="34">
        <v>1.07</v>
      </c>
      <c r="I141" s="200">
        <f t="shared" si="1"/>
        <v>1605</v>
      </c>
    </row>
    <row r="142" spans="2:9" s="65" customFormat="1" ht="13.5" customHeight="1">
      <c r="B142" s="1" t="s">
        <v>69</v>
      </c>
      <c r="C142" s="123">
        <v>40</v>
      </c>
      <c r="D142" s="117">
        <v>15</v>
      </c>
      <c r="E142" s="93" t="s">
        <v>133</v>
      </c>
      <c r="F142" s="14">
        <v>0.5</v>
      </c>
      <c r="G142" s="203">
        <v>965</v>
      </c>
      <c r="H142" s="34">
        <v>1.07</v>
      </c>
      <c r="I142" s="200">
        <f t="shared" si="1"/>
        <v>1032.55</v>
      </c>
    </row>
    <row r="143" spans="2:9" s="65" customFormat="1" ht="13.5" customHeight="1">
      <c r="B143" s="1" t="s">
        <v>24</v>
      </c>
      <c r="C143" s="123">
        <v>40</v>
      </c>
      <c r="D143" s="117">
        <v>15</v>
      </c>
      <c r="E143" s="93" t="s">
        <v>133</v>
      </c>
      <c r="F143" s="14">
        <v>0.5</v>
      </c>
      <c r="G143" s="203">
        <v>1180</v>
      </c>
      <c r="H143" s="34">
        <v>1.07</v>
      </c>
      <c r="I143" s="200">
        <f t="shared" si="1"/>
        <v>1262.6000000000001</v>
      </c>
    </row>
    <row r="144" spans="2:9" s="65" customFormat="1" ht="13.5" customHeight="1">
      <c r="B144" s="1" t="s">
        <v>150</v>
      </c>
      <c r="C144" s="123">
        <v>40</v>
      </c>
      <c r="D144" s="117">
        <v>15</v>
      </c>
      <c r="E144" s="93" t="s">
        <v>133</v>
      </c>
      <c r="F144" s="14">
        <v>0.7</v>
      </c>
      <c r="G144" s="203">
        <v>1605</v>
      </c>
      <c r="H144" s="34">
        <v>1.07</v>
      </c>
      <c r="I144" s="200">
        <f t="shared" si="1"/>
        <v>1717.3500000000001</v>
      </c>
    </row>
    <row r="145" spans="2:9" s="65" customFormat="1" ht="13.5" customHeight="1">
      <c r="B145" s="1" t="s">
        <v>25</v>
      </c>
      <c r="C145" s="123">
        <v>40</v>
      </c>
      <c r="D145" s="117">
        <v>15</v>
      </c>
      <c r="E145" s="93" t="s">
        <v>133</v>
      </c>
      <c r="F145" s="14">
        <v>0.5</v>
      </c>
      <c r="G145" s="203">
        <v>1390</v>
      </c>
      <c r="H145" s="34">
        <v>1.07</v>
      </c>
      <c r="I145" s="200">
        <f t="shared" si="1"/>
        <v>1487.3000000000002</v>
      </c>
    </row>
    <row r="146" spans="2:9" s="65" customFormat="1" ht="13.5" customHeight="1">
      <c r="B146" s="1" t="s">
        <v>170</v>
      </c>
      <c r="C146" s="123">
        <v>40</v>
      </c>
      <c r="D146" s="117">
        <v>15</v>
      </c>
      <c r="E146" s="93" t="s">
        <v>133</v>
      </c>
      <c r="F146" s="14">
        <v>0.7</v>
      </c>
      <c r="G146" s="203">
        <v>1605</v>
      </c>
      <c r="H146" s="34">
        <v>1.07</v>
      </c>
      <c r="I146" s="200">
        <f t="shared" si="1"/>
        <v>1717.3500000000001</v>
      </c>
    </row>
    <row r="147" spans="2:9" s="65" customFormat="1" ht="13.5" customHeight="1">
      <c r="B147" s="1" t="s">
        <v>26</v>
      </c>
      <c r="C147" s="123">
        <v>40</v>
      </c>
      <c r="D147" s="117">
        <v>15</v>
      </c>
      <c r="E147" s="93" t="s">
        <v>133</v>
      </c>
      <c r="F147" s="21">
        <v>0.7</v>
      </c>
      <c r="G147" s="154">
        <v>1710</v>
      </c>
      <c r="H147" s="34">
        <v>1.07</v>
      </c>
      <c r="I147" s="200">
        <f aca="true" t="shared" si="2" ref="I147:I210">G147*H147</f>
        <v>1829.7</v>
      </c>
    </row>
    <row r="148" spans="2:9" s="65" customFormat="1" ht="13.5" customHeight="1">
      <c r="B148" s="1" t="s">
        <v>26</v>
      </c>
      <c r="C148" s="123">
        <v>40</v>
      </c>
      <c r="D148" s="117">
        <v>15</v>
      </c>
      <c r="E148" s="93" t="s">
        <v>133</v>
      </c>
      <c r="F148" s="21">
        <v>1</v>
      </c>
      <c r="G148" s="154">
        <v>2030</v>
      </c>
      <c r="H148" s="34">
        <v>1.07</v>
      </c>
      <c r="I148" s="200">
        <f t="shared" si="2"/>
        <v>2172.1</v>
      </c>
    </row>
    <row r="149" spans="2:9" s="65" customFormat="1" ht="13.5" customHeight="1">
      <c r="B149" s="1" t="s">
        <v>50</v>
      </c>
      <c r="C149" s="123">
        <v>40</v>
      </c>
      <c r="D149" s="119">
        <v>15</v>
      </c>
      <c r="E149" s="93" t="s">
        <v>133</v>
      </c>
      <c r="F149" s="14">
        <v>0.5</v>
      </c>
      <c r="G149" s="203">
        <v>965</v>
      </c>
      <c r="H149" s="34">
        <v>1.07</v>
      </c>
      <c r="I149" s="200">
        <f t="shared" si="2"/>
        <v>1032.55</v>
      </c>
    </row>
    <row r="150" spans="2:9" s="65" customFormat="1" ht="13.5" customHeight="1">
      <c r="B150" s="1" t="s">
        <v>91</v>
      </c>
      <c r="C150" s="123">
        <v>40</v>
      </c>
      <c r="D150" s="117">
        <v>15</v>
      </c>
      <c r="E150" s="93" t="s">
        <v>133</v>
      </c>
      <c r="F150" s="21">
        <v>0.7</v>
      </c>
      <c r="G150" s="203">
        <v>1710</v>
      </c>
      <c r="H150" s="34">
        <v>1.07</v>
      </c>
      <c r="I150" s="200">
        <f t="shared" si="2"/>
        <v>1829.7</v>
      </c>
    </row>
    <row r="151" spans="2:9" s="65" customFormat="1" ht="13.5" customHeight="1">
      <c r="B151" s="1" t="s">
        <v>91</v>
      </c>
      <c r="C151" s="123">
        <v>40</v>
      </c>
      <c r="D151" s="117">
        <v>15</v>
      </c>
      <c r="E151" s="93" t="s">
        <v>133</v>
      </c>
      <c r="F151" s="21">
        <v>1</v>
      </c>
      <c r="G151" s="154">
        <v>2030</v>
      </c>
      <c r="H151" s="34">
        <v>1.07</v>
      </c>
      <c r="I151" s="200">
        <f t="shared" si="2"/>
        <v>2172.1</v>
      </c>
    </row>
    <row r="152" spans="2:9" s="65" customFormat="1" ht="13.5" customHeight="1">
      <c r="B152" s="1" t="s">
        <v>63</v>
      </c>
      <c r="C152" s="123">
        <v>40</v>
      </c>
      <c r="D152" s="117">
        <v>15</v>
      </c>
      <c r="E152" s="93" t="s">
        <v>133</v>
      </c>
      <c r="F152" s="21">
        <v>0.7</v>
      </c>
      <c r="G152" s="203">
        <v>2035</v>
      </c>
      <c r="H152" s="34">
        <v>1.07</v>
      </c>
      <c r="I152" s="200">
        <f t="shared" si="2"/>
        <v>2177.4500000000003</v>
      </c>
    </row>
    <row r="153" spans="2:9" s="65" customFormat="1" ht="13.5" customHeight="1">
      <c r="B153" s="1" t="s">
        <v>63</v>
      </c>
      <c r="C153" s="123">
        <v>40</v>
      </c>
      <c r="D153" s="117">
        <v>15</v>
      </c>
      <c r="E153" s="93" t="s">
        <v>133</v>
      </c>
      <c r="F153" s="21">
        <v>1</v>
      </c>
      <c r="G153" s="154">
        <v>2030</v>
      </c>
      <c r="H153" s="34">
        <v>1.07</v>
      </c>
      <c r="I153" s="200">
        <f t="shared" si="2"/>
        <v>2172.1</v>
      </c>
    </row>
    <row r="154" spans="2:9" s="65" customFormat="1" ht="13.5" customHeight="1">
      <c r="B154" s="1" t="s">
        <v>63</v>
      </c>
      <c r="C154" s="123">
        <v>40</v>
      </c>
      <c r="D154" s="117">
        <v>15</v>
      </c>
      <c r="E154" s="93" t="s">
        <v>133</v>
      </c>
      <c r="F154" s="21">
        <v>1.5</v>
      </c>
      <c r="G154" s="154">
        <v>2675</v>
      </c>
      <c r="H154" s="34">
        <v>1.07</v>
      </c>
      <c r="I154" s="200">
        <f t="shared" si="2"/>
        <v>2862.25</v>
      </c>
    </row>
    <row r="155" spans="1:9" s="37" customFormat="1" ht="13.5" customHeight="1">
      <c r="A155" s="65"/>
      <c r="B155" s="1" t="s">
        <v>27</v>
      </c>
      <c r="C155" s="123">
        <v>40</v>
      </c>
      <c r="D155" s="117">
        <v>15</v>
      </c>
      <c r="E155" s="93" t="s">
        <v>133</v>
      </c>
      <c r="F155" s="14">
        <v>0.25</v>
      </c>
      <c r="G155" s="203">
        <v>965</v>
      </c>
      <c r="H155" s="34">
        <v>1.07</v>
      </c>
      <c r="I155" s="200">
        <f t="shared" si="2"/>
        <v>1032.55</v>
      </c>
    </row>
    <row r="156" spans="1:9" s="37" customFormat="1" ht="13.5" customHeight="1">
      <c r="A156" s="65"/>
      <c r="B156" s="1" t="s">
        <v>27</v>
      </c>
      <c r="C156" s="123">
        <v>40</v>
      </c>
      <c r="D156" s="117">
        <v>15</v>
      </c>
      <c r="E156" s="93" t="s">
        <v>133</v>
      </c>
      <c r="F156" s="14">
        <v>0.35</v>
      </c>
      <c r="G156" s="154">
        <v>1015</v>
      </c>
      <c r="H156" s="34">
        <v>1.07</v>
      </c>
      <c r="I156" s="200">
        <f t="shared" si="2"/>
        <v>1086.05</v>
      </c>
    </row>
    <row r="157" spans="1:9" s="37" customFormat="1" ht="13.5" customHeight="1">
      <c r="A157" s="65"/>
      <c r="B157" s="1" t="s">
        <v>148</v>
      </c>
      <c r="C157" s="123">
        <v>40</v>
      </c>
      <c r="D157" s="117">
        <v>15</v>
      </c>
      <c r="E157" s="93" t="s">
        <v>133</v>
      </c>
      <c r="F157" s="14">
        <v>0.5</v>
      </c>
      <c r="G157" s="203">
        <v>965</v>
      </c>
      <c r="H157" s="34">
        <v>1.07</v>
      </c>
      <c r="I157" s="200">
        <f t="shared" si="2"/>
        <v>1032.55</v>
      </c>
    </row>
    <row r="158" spans="1:9" s="37" customFormat="1" ht="13.5" customHeight="1">
      <c r="A158" s="65"/>
      <c r="B158" s="1" t="s">
        <v>28</v>
      </c>
      <c r="C158" s="123">
        <v>40</v>
      </c>
      <c r="D158" s="117">
        <v>15</v>
      </c>
      <c r="E158" s="93" t="s">
        <v>133</v>
      </c>
      <c r="F158" s="14">
        <v>0.7</v>
      </c>
      <c r="G158" s="203">
        <v>1175</v>
      </c>
      <c r="H158" s="34">
        <v>1.07</v>
      </c>
      <c r="I158" s="200">
        <f t="shared" si="2"/>
        <v>1257.25</v>
      </c>
    </row>
    <row r="159" spans="1:9" s="37" customFormat="1" ht="13.5" customHeight="1">
      <c r="A159" s="65"/>
      <c r="B159" s="1" t="s">
        <v>171</v>
      </c>
      <c r="C159" s="123">
        <v>40</v>
      </c>
      <c r="D159" s="117">
        <v>15</v>
      </c>
      <c r="E159" s="93" t="s">
        <v>133</v>
      </c>
      <c r="F159" s="14">
        <v>0.5</v>
      </c>
      <c r="G159" s="203">
        <v>1285</v>
      </c>
      <c r="H159" s="34">
        <v>1.07</v>
      </c>
      <c r="I159" s="200">
        <f t="shared" si="2"/>
        <v>1374.95</v>
      </c>
    </row>
    <row r="160" spans="1:9" s="37" customFormat="1" ht="13.5" customHeight="1">
      <c r="A160" s="65"/>
      <c r="B160" s="1" t="s">
        <v>73</v>
      </c>
      <c r="C160" s="123">
        <v>40</v>
      </c>
      <c r="D160" s="117">
        <v>15</v>
      </c>
      <c r="E160" s="93" t="s">
        <v>133</v>
      </c>
      <c r="F160" s="14">
        <v>0.5</v>
      </c>
      <c r="G160" s="203">
        <v>1390</v>
      </c>
      <c r="H160" s="34">
        <v>1.07</v>
      </c>
      <c r="I160" s="200">
        <f t="shared" si="2"/>
        <v>1487.3000000000002</v>
      </c>
    </row>
    <row r="161" spans="1:9" s="37" customFormat="1" ht="13.5" customHeight="1">
      <c r="A161" s="65"/>
      <c r="B161" s="1" t="s">
        <v>29</v>
      </c>
      <c r="C161" s="123">
        <v>40</v>
      </c>
      <c r="D161" s="117">
        <v>15</v>
      </c>
      <c r="E161" s="93" t="s">
        <v>133</v>
      </c>
      <c r="F161" s="14">
        <v>0.5</v>
      </c>
      <c r="G161" s="203">
        <v>1175</v>
      </c>
      <c r="H161" s="34">
        <v>1.07</v>
      </c>
      <c r="I161" s="200">
        <f t="shared" si="2"/>
        <v>1257.25</v>
      </c>
    </row>
    <row r="162" spans="1:9" s="37" customFormat="1" ht="13.5" customHeight="1">
      <c r="A162" s="65"/>
      <c r="B162" s="1" t="s">
        <v>172</v>
      </c>
      <c r="C162" s="123">
        <v>40</v>
      </c>
      <c r="D162" s="117">
        <v>15</v>
      </c>
      <c r="E162" s="93" t="s">
        <v>133</v>
      </c>
      <c r="F162" s="14">
        <v>0.7</v>
      </c>
      <c r="G162" s="203">
        <v>1605</v>
      </c>
      <c r="H162" s="34">
        <v>1.07</v>
      </c>
      <c r="I162" s="200">
        <f t="shared" si="2"/>
        <v>1717.3500000000001</v>
      </c>
    </row>
    <row r="163" spans="1:9" s="37" customFormat="1" ht="13.5" customHeight="1">
      <c r="A163" s="65"/>
      <c r="B163" s="1" t="s">
        <v>100</v>
      </c>
      <c r="C163" s="123">
        <v>40</v>
      </c>
      <c r="D163" s="117">
        <v>15</v>
      </c>
      <c r="E163" s="93" t="s">
        <v>133</v>
      </c>
      <c r="F163" s="14">
        <v>0.7</v>
      </c>
      <c r="G163" s="203">
        <v>1605</v>
      </c>
      <c r="H163" s="34">
        <v>1.07</v>
      </c>
      <c r="I163" s="200">
        <f t="shared" si="2"/>
        <v>1717.3500000000001</v>
      </c>
    </row>
    <row r="164" spans="1:9" s="37" customFormat="1" ht="13.5" customHeight="1">
      <c r="A164" s="65"/>
      <c r="B164" s="1" t="s">
        <v>30</v>
      </c>
      <c r="C164" s="123">
        <v>40</v>
      </c>
      <c r="D164" s="117">
        <v>15</v>
      </c>
      <c r="E164" s="93" t="s">
        <v>133</v>
      </c>
      <c r="F164" s="14">
        <v>0.7</v>
      </c>
      <c r="G164" s="154">
        <v>1285</v>
      </c>
      <c r="H164" s="34">
        <v>1.07</v>
      </c>
      <c r="I164" s="200">
        <f t="shared" si="2"/>
        <v>1374.95</v>
      </c>
    </row>
    <row r="165" spans="1:9" s="37" customFormat="1" ht="13.5" customHeight="1">
      <c r="A165" s="65"/>
      <c r="B165" s="1" t="s">
        <v>30</v>
      </c>
      <c r="C165" s="123">
        <v>40</v>
      </c>
      <c r="D165" s="117">
        <v>15</v>
      </c>
      <c r="E165" s="93" t="s">
        <v>133</v>
      </c>
      <c r="F165" s="14">
        <v>0.5</v>
      </c>
      <c r="G165" s="203">
        <v>1175</v>
      </c>
      <c r="H165" s="34">
        <v>1.07</v>
      </c>
      <c r="I165" s="200">
        <f t="shared" si="2"/>
        <v>1257.25</v>
      </c>
    </row>
    <row r="166" spans="1:9" s="37" customFormat="1" ht="13.5" customHeight="1">
      <c r="A166" s="65"/>
      <c r="B166" s="1" t="s">
        <v>31</v>
      </c>
      <c r="C166" s="123">
        <v>40</v>
      </c>
      <c r="D166" s="117">
        <v>15</v>
      </c>
      <c r="E166" s="93" t="s">
        <v>133</v>
      </c>
      <c r="F166" s="14">
        <v>1.5</v>
      </c>
      <c r="G166" s="154">
        <v>2675</v>
      </c>
      <c r="H166" s="34">
        <v>1.07</v>
      </c>
      <c r="I166" s="200">
        <f t="shared" si="2"/>
        <v>2862.25</v>
      </c>
    </row>
    <row r="167" spans="1:9" s="37" customFormat="1" ht="13.5" customHeight="1">
      <c r="A167" s="65"/>
      <c r="B167" s="1" t="s">
        <v>31</v>
      </c>
      <c r="C167" s="123">
        <v>40</v>
      </c>
      <c r="D167" s="117">
        <v>15</v>
      </c>
      <c r="E167" s="93" t="s">
        <v>133</v>
      </c>
      <c r="F167" s="14">
        <v>1.75</v>
      </c>
      <c r="G167" s="203">
        <v>2675</v>
      </c>
      <c r="H167" s="34">
        <v>1.07</v>
      </c>
      <c r="I167" s="200">
        <f t="shared" si="2"/>
        <v>2862.25</v>
      </c>
    </row>
    <row r="168" spans="1:9" s="37" customFormat="1" ht="13.5" customHeight="1">
      <c r="A168" s="65"/>
      <c r="B168" s="1" t="s">
        <v>70</v>
      </c>
      <c r="C168" s="123">
        <v>40</v>
      </c>
      <c r="D168" s="117">
        <v>15</v>
      </c>
      <c r="E168" s="93" t="s">
        <v>133</v>
      </c>
      <c r="F168" s="21">
        <v>1</v>
      </c>
      <c r="G168" s="154">
        <v>2030</v>
      </c>
      <c r="H168" s="34">
        <v>1.07</v>
      </c>
      <c r="I168" s="200">
        <f t="shared" si="2"/>
        <v>2172.1</v>
      </c>
    </row>
    <row r="169" spans="1:9" s="37" customFormat="1" ht="13.5" customHeight="1">
      <c r="A169" s="65"/>
      <c r="B169" s="1" t="s">
        <v>92</v>
      </c>
      <c r="C169" s="123">
        <v>40</v>
      </c>
      <c r="D169" s="117">
        <v>15</v>
      </c>
      <c r="E169" s="93" t="s">
        <v>133</v>
      </c>
      <c r="F169" s="21">
        <v>0.5</v>
      </c>
      <c r="G169" s="203">
        <v>1710</v>
      </c>
      <c r="H169" s="34">
        <v>1.07</v>
      </c>
      <c r="I169" s="200">
        <f t="shared" si="2"/>
        <v>1829.7</v>
      </c>
    </row>
    <row r="170" spans="1:9" s="37" customFormat="1" ht="13.5" customHeight="1">
      <c r="A170" s="65"/>
      <c r="B170" s="1" t="s">
        <v>32</v>
      </c>
      <c r="C170" s="123">
        <v>40</v>
      </c>
      <c r="D170" s="117">
        <v>15</v>
      </c>
      <c r="E170" s="93" t="s">
        <v>133</v>
      </c>
      <c r="F170" s="14">
        <v>0.5</v>
      </c>
      <c r="G170" s="203">
        <v>1070</v>
      </c>
      <c r="H170" s="34">
        <v>1.07</v>
      </c>
      <c r="I170" s="200">
        <f t="shared" si="2"/>
        <v>1144.9</v>
      </c>
    </row>
    <row r="171" spans="1:9" s="37" customFormat="1" ht="13.5" customHeight="1">
      <c r="A171" s="65"/>
      <c r="B171" s="1" t="s">
        <v>33</v>
      </c>
      <c r="C171" s="123">
        <v>40</v>
      </c>
      <c r="D171" s="119">
        <v>15</v>
      </c>
      <c r="E171" s="93" t="s">
        <v>133</v>
      </c>
      <c r="F171" s="21">
        <v>0.7</v>
      </c>
      <c r="G171" s="203">
        <v>1710</v>
      </c>
      <c r="H171" s="34">
        <v>1.07</v>
      </c>
      <c r="I171" s="200">
        <f t="shared" si="2"/>
        <v>1829.7</v>
      </c>
    </row>
    <row r="172" spans="1:9" s="37" customFormat="1" ht="13.5" customHeight="1">
      <c r="A172" s="65"/>
      <c r="B172" s="1" t="s">
        <v>33</v>
      </c>
      <c r="C172" s="123">
        <v>40</v>
      </c>
      <c r="D172" s="119">
        <v>15</v>
      </c>
      <c r="E172" s="93" t="s">
        <v>133</v>
      </c>
      <c r="F172" s="21">
        <v>1</v>
      </c>
      <c r="G172" s="154">
        <v>2030</v>
      </c>
      <c r="H172" s="34">
        <v>1.07</v>
      </c>
      <c r="I172" s="200">
        <f t="shared" si="2"/>
        <v>2172.1</v>
      </c>
    </row>
    <row r="173" spans="1:9" s="37" customFormat="1" ht="13.5" customHeight="1">
      <c r="A173" s="65"/>
      <c r="B173" s="1" t="s">
        <v>149</v>
      </c>
      <c r="C173" s="123">
        <v>40</v>
      </c>
      <c r="D173" s="119">
        <v>15</v>
      </c>
      <c r="E173" s="93" t="s">
        <v>133</v>
      </c>
      <c r="F173" s="21">
        <v>0.7</v>
      </c>
      <c r="G173" s="203">
        <v>1710</v>
      </c>
      <c r="H173" s="34">
        <v>1.07</v>
      </c>
      <c r="I173" s="200">
        <f t="shared" si="2"/>
        <v>1829.7</v>
      </c>
    </row>
    <row r="174" spans="1:9" s="37" customFormat="1" ht="13.5" customHeight="1">
      <c r="A174" s="65"/>
      <c r="B174" s="1" t="s">
        <v>34</v>
      </c>
      <c r="C174" s="123">
        <v>40</v>
      </c>
      <c r="D174" s="117">
        <v>15</v>
      </c>
      <c r="E174" s="93" t="s">
        <v>133</v>
      </c>
      <c r="F174" s="14">
        <v>0.7</v>
      </c>
      <c r="G174" s="203">
        <v>1605</v>
      </c>
      <c r="H174" s="34">
        <v>1.07</v>
      </c>
      <c r="I174" s="200">
        <f t="shared" si="2"/>
        <v>1717.3500000000001</v>
      </c>
    </row>
    <row r="175" spans="2:9" ht="13.5" customHeight="1">
      <c r="B175" s="1" t="s">
        <v>35</v>
      </c>
      <c r="C175" s="123">
        <v>40</v>
      </c>
      <c r="D175" s="117">
        <v>15</v>
      </c>
      <c r="E175" s="93" t="s">
        <v>133</v>
      </c>
      <c r="F175" s="21">
        <v>0.7</v>
      </c>
      <c r="G175" s="154">
        <v>1600</v>
      </c>
      <c r="H175" s="34">
        <v>1.07</v>
      </c>
      <c r="I175" s="200">
        <f t="shared" si="2"/>
        <v>1712</v>
      </c>
    </row>
    <row r="176" spans="2:9" ht="13.5" customHeight="1">
      <c r="B176" s="1" t="s">
        <v>102</v>
      </c>
      <c r="C176" s="123">
        <v>40</v>
      </c>
      <c r="D176" s="117">
        <v>15</v>
      </c>
      <c r="E176" s="93" t="s">
        <v>133</v>
      </c>
      <c r="F176" s="21">
        <v>0.7</v>
      </c>
      <c r="G176" s="203">
        <v>2030</v>
      </c>
      <c r="H176" s="34">
        <v>1.07</v>
      </c>
      <c r="I176" s="200">
        <f t="shared" si="2"/>
        <v>2172.1</v>
      </c>
    </row>
    <row r="177" spans="2:9" ht="12.75" customHeight="1">
      <c r="B177" s="1" t="s">
        <v>101</v>
      </c>
      <c r="C177" s="123">
        <v>40</v>
      </c>
      <c r="D177" s="119">
        <v>15</v>
      </c>
      <c r="E177" s="93" t="s">
        <v>133</v>
      </c>
      <c r="F177" s="21">
        <v>0.7</v>
      </c>
      <c r="G177" s="203">
        <v>1820</v>
      </c>
      <c r="H177" s="34">
        <v>1.07</v>
      </c>
      <c r="I177" s="200">
        <f t="shared" si="2"/>
        <v>1947.4</v>
      </c>
    </row>
    <row r="178" spans="2:9" ht="12.75" customHeight="1">
      <c r="B178" s="1" t="s">
        <v>173</v>
      </c>
      <c r="C178" s="123">
        <v>40</v>
      </c>
      <c r="D178" s="119">
        <v>15</v>
      </c>
      <c r="E178" s="93" t="s">
        <v>133</v>
      </c>
      <c r="F178" s="21">
        <v>0.7</v>
      </c>
      <c r="G178" s="203">
        <v>1710</v>
      </c>
      <c r="H178" s="34">
        <v>1.07</v>
      </c>
      <c r="I178" s="200">
        <f t="shared" si="2"/>
        <v>1829.7</v>
      </c>
    </row>
    <row r="179" spans="2:9" ht="12.75" customHeight="1">
      <c r="B179" s="1" t="s">
        <v>176</v>
      </c>
      <c r="C179" s="123">
        <v>40</v>
      </c>
      <c r="D179" s="117">
        <v>15</v>
      </c>
      <c r="E179" s="93" t="s">
        <v>133</v>
      </c>
      <c r="F179" s="14">
        <v>0.5</v>
      </c>
      <c r="G179" s="203">
        <v>1175</v>
      </c>
      <c r="H179" s="34">
        <v>1.07</v>
      </c>
      <c r="I179" s="200">
        <f t="shared" si="2"/>
        <v>1257.25</v>
      </c>
    </row>
    <row r="180" spans="2:9" ht="12.75" customHeight="1">
      <c r="B180" s="1" t="s">
        <v>177</v>
      </c>
      <c r="C180" s="123">
        <v>40</v>
      </c>
      <c r="D180" s="124">
        <v>15</v>
      </c>
      <c r="E180" s="93" t="s">
        <v>133</v>
      </c>
      <c r="F180" s="14">
        <v>0.7</v>
      </c>
      <c r="G180" s="203">
        <v>1820</v>
      </c>
      <c r="H180" s="34">
        <v>1.07</v>
      </c>
      <c r="I180" s="200">
        <f t="shared" si="2"/>
        <v>1947.4</v>
      </c>
    </row>
    <row r="181" spans="2:9" ht="12.75" customHeight="1">
      <c r="B181" s="1" t="s">
        <v>51</v>
      </c>
      <c r="C181" s="123">
        <v>40</v>
      </c>
      <c r="D181" s="111">
        <v>15</v>
      </c>
      <c r="E181" s="93" t="s">
        <v>133</v>
      </c>
      <c r="F181" s="14">
        <v>0.25</v>
      </c>
      <c r="G181" s="203">
        <v>965</v>
      </c>
      <c r="H181" s="34">
        <v>1.07</v>
      </c>
      <c r="I181" s="200">
        <f t="shared" si="2"/>
        <v>1032.55</v>
      </c>
    </row>
    <row r="182" spans="2:9" ht="12.75" customHeight="1">
      <c r="B182" s="1" t="s">
        <v>36</v>
      </c>
      <c r="C182" s="123">
        <v>40</v>
      </c>
      <c r="D182" s="111">
        <v>15</v>
      </c>
      <c r="E182" s="93" t="s">
        <v>133</v>
      </c>
      <c r="F182" s="21">
        <v>1</v>
      </c>
      <c r="G182" s="154">
        <v>2030</v>
      </c>
      <c r="H182" s="34">
        <v>1.07</v>
      </c>
      <c r="I182" s="200">
        <f t="shared" si="2"/>
        <v>2172.1</v>
      </c>
    </row>
    <row r="183" spans="2:9" ht="12.75" customHeight="1">
      <c r="B183" s="1" t="s">
        <v>52</v>
      </c>
      <c r="C183" s="123">
        <v>40</v>
      </c>
      <c r="D183" s="111">
        <v>15</v>
      </c>
      <c r="E183" s="93" t="s">
        <v>133</v>
      </c>
      <c r="F183" s="14">
        <v>0.25</v>
      </c>
      <c r="G183" s="203">
        <v>965</v>
      </c>
      <c r="H183" s="34">
        <v>1.07</v>
      </c>
      <c r="I183" s="200">
        <f t="shared" si="2"/>
        <v>1032.55</v>
      </c>
    </row>
    <row r="184" spans="2:9" ht="16.5" customHeight="1" thickBot="1">
      <c r="B184" s="22" t="s">
        <v>37</v>
      </c>
      <c r="C184" s="125">
        <v>40</v>
      </c>
      <c r="D184" s="126">
        <v>15</v>
      </c>
      <c r="E184" s="78" t="s">
        <v>133</v>
      </c>
      <c r="F184" s="67">
        <v>1.5</v>
      </c>
      <c r="G184" s="155">
        <v>2675</v>
      </c>
      <c r="H184" s="34">
        <v>1.07</v>
      </c>
      <c r="I184" s="200">
        <f t="shared" si="2"/>
        <v>2862.25</v>
      </c>
    </row>
    <row r="185" spans="1:9" s="13" customFormat="1" ht="16.5" customHeight="1" hidden="1" thickBot="1">
      <c r="A185" s="170"/>
      <c r="B185" s="10" t="s">
        <v>1</v>
      </c>
      <c r="C185" s="11" t="s">
        <v>68</v>
      </c>
      <c r="D185" s="31" t="s">
        <v>128</v>
      </c>
      <c r="E185" s="24" t="s">
        <v>111</v>
      </c>
      <c r="F185" s="11" t="s">
        <v>2</v>
      </c>
      <c r="G185" s="12" t="s">
        <v>47</v>
      </c>
      <c r="H185" s="34">
        <v>1.07</v>
      </c>
      <c r="I185" s="200" t="e">
        <f t="shared" si="2"/>
        <v>#VALUE!</v>
      </c>
    </row>
    <row r="186" spans="1:9" s="41" customFormat="1" ht="16.5" customHeight="1" hidden="1">
      <c r="A186" s="173"/>
      <c r="B186" s="226" t="s">
        <v>151</v>
      </c>
      <c r="C186" s="227"/>
      <c r="D186" s="227"/>
      <c r="E186" s="227"/>
      <c r="F186" s="227"/>
      <c r="G186" s="137"/>
      <c r="H186" s="34">
        <v>1.07</v>
      </c>
      <c r="I186" s="200">
        <f t="shared" si="2"/>
        <v>0</v>
      </c>
    </row>
    <row r="187" spans="1:9" s="16" customFormat="1" ht="16.5" customHeight="1" hidden="1">
      <c r="A187" s="46"/>
      <c r="B187" s="228" t="s">
        <v>152</v>
      </c>
      <c r="C187" s="230" t="s">
        <v>112</v>
      </c>
      <c r="D187" s="223">
        <v>110</v>
      </c>
      <c r="E187" s="82" t="s">
        <v>113</v>
      </c>
      <c r="F187" s="40">
        <v>0.5</v>
      </c>
      <c r="G187" s="138">
        <v>195</v>
      </c>
      <c r="H187" s="34">
        <v>1.07</v>
      </c>
      <c r="I187" s="200">
        <f t="shared" si="2"/>
        <v>208.65</v>
      </c>
    </row>
    <row r="188" spans="1:9" s="16" customFormat="1" ht="16.5" customHeight="1" hidden="1">
      <c r="A188" s="46"/>
      <c r="B188" s="228"/>
      <c r="C188" s="230"/>
      <c r="D188" s="223"/>
      <c r="E188" s="80" t="s">
        <v>114</v>
      </c>
      <c r="F188" s="40">
        <v>0.5</v>
      </c>
      <c r="G188" s="138">
        <v>240</v>
      </c>
      <c r="H188" s="34">
        <v>1.07</v>
      </c>
      <c r="I188" s="200">
        <f t="shared" si="2"/>
        <v>256.8</v>
      </c>
    </row>
    <row r="189" spans="1:9" s="16" customFormat="1" ht="16.5" customHeight="1" hidden="1">
      <c r="A189" s="46"/>
      <c r="B189" s="228"/>
      <c r="C189" s="230"/>
      <c r="D189" s="223"/>
      <c r="E189" s="80" t="s">
        <v>115</v>
      </c>
      <c r="F189" s="40">
        <v>0.6</v>
      </c>
      <c r="G189" s="138">
        <v>330</v>
      </c>
      <c r="H189" s="34">
        <v>1.07</v>
      </c>
      <c r="I189" s="200">
        <f t="shared" si="2"/>
        <v>353.1</v>
      </c>
    </row>
    <row r="190" spans="1:9" s="16" customFormat="1" ht="16.5" customHeight="1" hidden="1">
      <c r="A190" s="46"/>
      <c r="B190" s="228"/>
      <c r="C190" s="230"/>
      <c r="D190" s="223"/>
      <c r="E190" s="80" t="s">
        <v>106</v>
      </c>
      <c r="F190" s="42">
        <v>2</v>
      </c>
      <c r="G190" s="139">
        <v>690</v>
      </c>
      <c r="H190" s="34">
        <v>1.07</v>
      </c>
      <c r="I190" s="200">
        <f t="shared" si="2"/>
        <v>738.3000000000001</v>
      </c>
    </row>
    <row r="191" spans="1:9" s="16" customFormat="1" ht="16.5" customHeight="1" hidden="1">
      <c r="A191" s="46"/>
      <c r="B191" s="228"/>
      <c r="C191" s="230"/>
      <c r="D191" s="223"/>
      <c r="E191" s="80" t="s">
        <v>106</v>
      </c>
      <c r="F191" s="42">
        <v>3</v>
      </c>
      <c r="G191" s="140">
        <v>1035</v>
      </c>
      <c r="H191" s="34">
        <v>1.07</v>
      </c>
      <c r="I191" s="200">
        <f t="shared" si="2"/>
        <v>1107.45</v>
      </c>
    </row>
    <row r="192" spans="1:9" s="37" customFormat="1" ht="16.5" customHeight="1" hidden="1">
      <c r="A192" s="65"/>
      <c r="B192" s="229"/>
      <c r="C192" s="231"/>
      <c r="D192" s="219"/>
      <c r="E192" s="83" t="s">
        <v>106</v>
      </c>
      <c r="F192" s="68">
        <v>10</v>
      </c>
      <c r="G192" s="141">
        <v>3450</v>
      </c>
      <c r="H192" s="34">
        <v>1.07</v>
      </c>
      <c r="I192" s="200">
        <f t="shared" si="2"/>
        <v>3691.5</v>
      </c>
    </row>
    <row r="193" spans="1:9" s="37" customFormat="1" ht="16.5" customHeight="1" hidden="1">
      <c r="A193" s="65"/>
      <c r="B193" s="232" t="s">
        <v>153</v>
      </c>
      <c r="C193" s="233" t="s">
        <v>112</v>
      </c>
      <c r="D193" s="218">
        <v>110</v>
      </c>
      <c r="E193" s="79" t="s">
        <v>113</v>
      </c>
      <c r="F193" s="40">
        <v>0.5</v>
      </c>
      <c r="G193" s="138">
        <v>195</v>
      </c>
      <c r="H193" s="34">
        <v>1.07</v>
      </c>
      <c r="I193" s="200">
        <f t="shared" si="2"/>
        <v>208.65</v>
      </c>
    </row>
    <row r="194" spans="1:9" s="37" customFormat="1" ht="16.5" customHeight="1" hidden="1">
      <c r="A194" s="65"/>
      <c r="B194" s="228"/>
      <c r="C194" s="230"/>
      <c r="D194" s="223"/>
      <c r="E194" s="80" t="s">
        <v>114</v>
      </c>
      <c r="F194" s="40">
        <v>0.5</v>
      </c>
      <c r="G194" s="138">
        <v>240</v>
      </c>
      <c r="H194" s="34">
        <v>1.07</v>
      </c>
      <c r="I194" s="200">
        <f t="shared" si="2"/>
        <v>256.8</v>
      </c>
    </row>
    <row r="195" spans="1:9" s="37" customFormat="1" ht="16.5" customHeight="1" hidden="1">
      <c r="A195" s="65"/>
      <c r="B195" s="228"/>
      <c r="C195" s="230"/>
      <c r="D195" s="223"/>
      <c r="E195" s="80" t="s">
        <v>115</v>
      </c>
      <c r="F195" s="40">
        <v>0.6</v>
      </c>
      <c r="G195" s="138">
        <v>330</v>
      </c>
      <c r="H195" s="34">
        <v>1.07</v>
      </c>
      <c r="I195" s="200">
        <f t="shared" si="2"/>
        <v>353.1</v>
      </c>
    </row>
    <row r="196" spans="1:9" s="37" customFormat="1" ht="16.5" customHeight="1" hidden="1">
      <c r="A196" s="65"/>
      <c r="B196" s="228"/>
      <c r="C196" s="230"/>
      <c r="D196" s="223"/>
      <c r="E196" s="80" t="s">
        <v>106</v>
      </c>
      <c r="F196" s="42">
        <v>2</v>
      </c>
      <c r="G196" s="139">
        <v>690</v>
      </c>
      <c r="H196" s="34">
        <v>1.07</v>
      </c>
      <c r="I196" s="200">
        <f t="shared" si="2"/>
        <v>738.3000000000001</v>
      </c>
    </row>
    <row r="197" spans="2:9" s="46" customFormat="1" ht="16.5" customHeight="1" hidden="1">
      <c r="B197" s="228"/>
      <c r="C197" s="230"/>
      <c r="D197" s="223"/>
      <c r="E197" s="80" t="s">
        <v>106</v>
      </c>
      <c r="F197" s="42">
        <v>3</v>
      </c>
      <c r="G197" s="140">
        <v>1035</v>
      </c>
      <c r="H197" s="34">
        <v>1.07</v>
      </c>
      <c r="I197" s="200">
        <f t="shared" si="2"/>
        <v>1107.45</v>
      </c>
    </row>
    <row r="198" spans="1:9" s="37" customFormat="1" ht="16.5" customHeight="1" hidden="1">
      <c r="A198" s="65"/>
      <c r="B198" s="229"/>
      <c r="C198" s="231"/>
      <c r="D198" s="219"/>
      <c r="E198" s="83" t="s">
        <v>106</v>
      </c>
      <c r="F198" s="68">
        <v>10</v>
      </c>
      <c r="G198" s="141">
        <v>3450</v>
      </c>
      <c r="H198" s="34">
        <v>1.07</v>
      </c>
      <c r="I198" s="200">
        <f t="shared" si="2"/>
        <v>3691.5</v>
      </c>
    </row>
    <row r="199" spans="1:9" s="37" customFormat="1" ht="16.5" customHeight="1" hidden="1">
      <c r="A199" s="65"/>
      <c r="B199" s="232" t="s">
        <v>154</v>
      </c>
      <c r="C199" s="233" t="s">
        <v>112</v>
      </c>
      <c r="D199" s="218">
        <v>110</v>
      </c>
      <c r="E199" s="79" t="s">
        <v>113</v>
      </c>
      <c r="F199" s="40">
        <v>0.5</v>
      </c>
      <c r="G199" s="143">
        <v>200</v>
      </c>
      <c r="H199" s="34">
        <v>1.07</v>
      </c>
      <c r="I199" s="200">
        <f t="shared" si="2"/>
        <v>214</v>
      </c>
    </row>
    <row r="200" spans="1:9" s="37" customFormat="1" ht="16.5" customHeight="1" hidden="1">
      <c r="A200" s="65"/>
      <c r="B200" s="228"/>
      <c r="C200" s="230"/>
      <c r="D200" s="223"/>
      <c r="E200" s="80" t="s">
        <v>114</v>
      </c>
      <c r="F200" s="40">
        <v>0.5</v>
      </c>
      <c r="G200" s="138">
        <v>245</v>
      </c>
      <c r="H200" s="34">
        <v>1.07</v>
      </c>
      <c r="I200" s="200">
        <f t="shared" si="2"/>
        <v>262.15000000000003</v>
      </c>
    </row>
    <row r="201" spans="1:9" s="37" customFormat="1" ht="16.5" customHeight="1" hidden="1">
      <c r="A201" s="65"/>
      <c r="B201" s="228"/>
      <c r="C201" s="230"/>
      <c r="D201" s="223"/>
      <c r="E201" s="80" t="s">
        <v>115</v>
      </c>
      <c r="F201" s="40">
        <v>0.6</v>
      </c>
      <c r="G201" s="138">
        <v>335</v>
      </c>
      <c r="H201" s="34">
        <v>1.07</v>
      </c>
      <c r="I201" s="200">
        <f t="shared" si="2"/>
        <v>358.45000000000005</v>
      </c>
    </row>
    <row r="202" spans="1:9" s="37" customFormat="1" ht="16.5" customHeight="1" hidden="1">
      <c r="A202" s="65"/>
      <c r="B202" s="228"/>
      <c r="C202" s="230"/>
      <c r="D202" s="223"/>
      <c r="E202" s="80" t="s">
        <v>106</v>
      </c>
      <c r="F202" s="42">
        <v>2</v>
      </c>
      <c r="G202" s="139">
        <v>690</v>
      </c>
      <c r="H202" s="34">
        <v>1.07</v>
      </c>
      <c r="I202" s="200">
        <f t="shared" si="2"/>
        <v>738.3000000000001</v>
      </c>
    </row>
    <row r="203" spans="2:9" s="46" customFormat="1" ht="16.5" customHeight="1" hidden="1">
      <c r="B203" s="228"/>
      <c r="C203" s="230"/>
      <c r="D203" s="223"/>
      <c r="E203" s="80" t="s">
        <v>106</v>
      </c>
      <c r="F203" s="42">
        <v>3</v>
      </c>
      <c r="G203" s="140">
        <v>1035</v>
      </c>
      <c r="H203" s="34">
        <v>1.07</v>
      </c>
      <c r="I203" s="200">
        <f t="shared" si="2"/>
        <v>1107.45</v>
      </c>
    </row>
    <row r="204" spans="1:9" s="37" customFormat="1" ht="16.5" customHeight="1" hidden="1">
      <c r="A204" s="65"/>
      <c r="B204" s="229"/>
      <c r="C204" s="231"/>
      <c r="D204" s="219"/>
      <c r="E204" s="83" t="s">
        <v>106</v>
      </c>
      <c r="F204" s="44">
        <v>10</v>
      </c>
      <c r="G204" s="141">
        <v>3450</v>
      </c>
      <c r="H204" s="34">
        <v>1.07</v>
      </c>
      <c r="I204" s="200">
        <f t="shared" si="2"/>
        <v>3691.5</v>
      </c>
    </row>
    <row r="205" spans="1:9" s="37" customFormat="1" ht="16.5" customHeight="1" hidden="1">
      <c r="A205" s="65"/>
      <c r="B205" s="232" t="s">
        <v>155</v>
      </c>
      <c r="C205" s="233" t="s">
        <v>112</v>
      </c>
      <c r="D205" s="218">
        <v>110</v>
      </c>
      <c r="E205" s="79" t="s">
        <v>113</v>
      </c>
      <c r="F205" s="40">
        <v>0.5</v>
      </c>
      <c r="G205" s="143">
        <v>205</v>
      </c>
      <c r="H205" s="34">
        <v>1.07</v>
      </c>
      <c r="I205" s="200">
        <f t="shared" si="2"/>
        <v>219.35000000000002</v>
      </c>
    </row>
    <row r="206" spans="1:9" s="37" customFormat="1" ht="16.5" customHeight="1" hidden="1">
      <c r="A206" s="65"/>
      <c r="B206" s="228"/>
      <c r="C206" s="230"/>
      <c r="D206" s="223"/>
      <c r="E206" s="80" t="s">
        <v>114</v>
      </c>
      <c r="F206" s="40">
        <v>0.5</v>
      </c>
      <c r="G206" s="138">
        <v>250</v>
      </c>
      <c r="H206" s="34">
        <v>1.07</v>
      </c>
      <c r="I206" s="200">
        <f t="shared" si="2"/>
        <v>267.5</v>
      </c>
    </row>
    <row r="207" spans="1:9" s="37" customFormat="1" ht="16.5" customHeight="1" hidden="1">
      <c r="A207" s="65"/>
      <c r="B207" s="228"/>
      <c r="C207" s="230"/>
      <c r="D207" s="223"/>
      <c r="E207" s="80" t="s">
        <v>115</v>
      </c>
      <c r="F207" s="40">
        <v>0.6</v>
      </c>
      <c r="G207" s="138">
        <v>340</v>
      </c>
      <c r="H207" s="34">
        <v>1.07</v>
      </c>
      <c r="I207" s="200">
        <f t="shared" si="2"/>
        <v>363.8</v>
      </c>
    </row>
    <row r="208" spans="1:9" s="37" customFormat="1" ht="16.5" customHeight="1" hidden="1">
      <c r="A208" s="65"/>
      <c r="B208" s="228"/>
      <c r="C208" s="230"/>
      <c r="D208" s="223"/>
      <c r="E208" s="80" t="s">
        <v>106</v>
      </c>
      <c r="F208" s="42">
        <v>2</v>
      </c>
      <c r="G208" s="139">
        <v>690</v>
      </c>
      <c r="H208" s="34">
        <v>1.07</v>
      </c>
      <c r="I208" s="200">
        <f t="shared" si="2"/>
        <v>738.3000000000001</v>
      </c>
    </row>
    <row r="209" spans="1:9" s="37" customFormat="1" ht="16.5" customHeight="1" hidden="1">
      <c r="A209" s="65"/>
      <c r="B209" s="228"/>
      <c r="C209" s="230"/>
      <c r="D209" s="223"/>
      <c r="E209" s="80" t="s">
        <v>106</v>
      </c>
      <c r="F209" s="42">
        <v>3</v>
      </c>
      <c r="G209" s="140">
        <v>1035</v>
      </c>
      <c r="H209" s="34">
        <v>1.07</v>
      </c>
      <c r="I209" s="200">
        <f t="shared" si="2"/>
        <v>1107.45</v>
      </c>
    </row>
    <row r="210" spans="1:9" s="37" customFormat="1" ht="16.5" customHeight="1" hidden="1">
      <c r="A210" s="65"/>
      <c r="B210" s="229"/>
      <c r="C210" s="231"/>
      <c r="D210" s="219"/>
      <c r="E210" s="83" t="s">
        <v>106</v>
      </c>
      <c r="F210" s="44">
        <v>10</v>
      </c>
      <c r="G210" s="141">
        <v>3450</v>
      </c>
      <c r="H210" s="34">
        <v>1.07</v>
      </c>
      <c r="I210" s="200">
        <f t="shared" si="2"/>
        <v>3691.5</v>
      </c>
    </row>
    <row r="211" spans="1:9" s="37" customFormat="1" ht="16.5" customHeight="1" hidden="1">
      <c r="A211" s="65"/>
      <c r="B211" s="232" t="s">
        <v>156</v>
      </c>
      <c r="C211" s="233" t="s">
        <v>112</v>
      </c>
      <c r="D211" s="218">
        <v>110</v>
      </c>
      <c r="E211" s="79" t="s">
        <v>113</v>
      </c>
      <c r="F211" s="47">
        <v>0.5</v>
      </c>
      <c r="G211" s="143">
        <v>195</v>
      </c>
      <c r="H211" s="34">
        <v>1.07</v>
      </c>
      <c r="I211" s="200">
        <f aca="true" t="shared" si="3" ref="I211:I274">G211*H211</f>
        <v>208.65</v>
      </c>
    </row>
    <row r="212" spans="1:9" s="37" customFormat="1" ht="16.5" customHeight="1" hidden="1">
      <c r="A212" s="65"/>
      <c r="B212" s="228"/>
      <c r="C212" s="230"/>
      <c r="D212" s="223"/>
      <c r="E212" s="80" t="s">
        <v>114</v>
      </c>
      <c r="F212" s="40">
        <v>0.5</v>
      </c>
      <c r="G212" s="138">
        <v>240</v>
      </c>
      <c r="H212" s="34">
        <v>1.07</v>
      </c>
      <c r="I212" s="200">
        <f t="shared" si="3"/>
        <v>256.8</v>
      </c>
    </row>
    <row r="213" spans="1:9" s="37" customFormat="1" ht="16.5" customHeight="1" hidden="1">
      <c r="A213" s="65"/>
      <c r="B213" s="228"/>
      <c r="C213" s="230"/>
      <c r="D213" s="223"/>
      <c r="E213" s="80" t="s">
        <v>115</v>
      </c>
      <c r="F213" s="40">
        <v>0.6</v>
      </c>
      <c r="G213" s="138">
        <v>330</v>
      </c>
      <c r="H213" s="34">
        <v>1.07</v>
      </c>
      <c r="I213" s="200">
        <f t="shared" si="3"/>
        <v>353.1</v>
      </c>
    </row>
    <row r="214" spans="1:9" s="37" customFormat="1" ht="16.5" customHeight="1" hidden="1">
      <c r="A214" s="65"/>
      <c r="B214" s="228"/>
      <c r="C214" s="230"/>
      <c r="D214" s="223"/>
      <c r="E214" s="80" t="s">
        <v>106</v>
      </c>
      <c r="F214" s="42">
        <v>2</v>
      </c>
      <c r="G214" s="139">
        <v>690</v>
      </c>
      <c r="H214" s="34">
        <v>1.07</v>
      </c>
      <c r="I214" s="200">
        <f t="shared" si="3"/>
        <v>738.3000000000001</v>
      </c>
    </row>
    <row r="215" spans="1:9" s="37" customFormat="1" ht="16.5" customHeight="1" hidden="1">
      <c r="A215" s="65"/>
      <c r="B215" s="228"/>
      <c r="C215" s="230"/>
      <c r="D215" s="223"/>
      <c r="E215" s="80" t="s">
        <v>106</v>
      </c>
      <c r="F215" s="42">
        <v>3</v>
      </c>
      <c r="G215" s="140">
        <v>1035</v>
      </c>
      <c r="H215" s="34">
        <v>1.07</v>
      </c>
      <c r="I215" s="200">
        <f t="shared" si="3"/>
        <v>1107.45</v>
      </c>
    </row>
    <row r="216" spans="1:9" s="37" customFormat="1" ht="16.5" customHeight="1" hidden="1">
      <c r="A216" s="65"/>
      <c r="B216" s="229"/>
      <c r="C216" s="231"/>
      <c r="D216" s="219"/>
      <c r="E216" s="81" t="s">
        <v>106</v>
      </c>
      <c r="F216" s="68">
        <v>10</v>
      </c>
      <c r="G216" s="141">
        <v>3450</v>
      </c>
      <c r="H216" s="34">
        <v>1.07</v>
      </c>
      <c r="I216" s="200">
        <f t="shared" si="3"/>
        <v>3691.5</v>
      </c>
    </row>
    <row r="217" spans="1:9" s="37" customFormat="1" ht="16.5" customHeight="1" hidden="1">
      <c r="A217" s="65"/>
      <c r="B217" s="228" t="s">
        <v>160</v>
      </c>
      <c r="C217" s="230" t="s">
        <v>112</v>
      </c>
      <c r="D217" s="223">
        <v>110</v>
      </c>
      <c r="E217" s="82" t="s">
        <v>113</v>
      </c>
      <c r="F217" s="40">
        <v>0.5</v>
      </c>
      <c r="G217" s="138">
        <v>205</v>
      </c>
      <c r="H217" s="34">
        <v>1.07</v>
      </c>
      <c r="I217" s="200">
        <f t="shared" si="3"/>
        <v>219.35000000000002</v>
      </c>
    </row>
    <row r="218" spans="1:9" s="37" customFormat="1" ht="16.5" customHeight="1" hidden="1">
      <c r="A218" s="65"/>
      <c r="B218" s="228"/>
      <c r="C218" s="230"/>
      <c r="D218" s="223"/>
      <c r="E218" s="80" t="s">
        <v>114</v>
      </c>
      <c r="F218" s="40">
        <v>0.5</v>
      </c>
      <c r="G218" s="138">
        <v>250</v>
      </c>
      <c r="H218" s="34">
        <v>1.07</v>
      </c>
      <c r="I218" s="200">
        <f t="shared" si="3"/>
        <v>267.5</v>
      </c>
    </row>
    <row r="219" spans="1:9" s="37" customFormat="1" ht="16.5" customHeight="1" hidden="1">
      <c r="A219" s="65"/>
      <c r="B219" s="228"/>
      <c r="C219" s="230"/>
      <c r="D219" s="223"/>
      <c r="E219" s="80" t="s">
        <v>115</v>
      </c>
      <c r="F219" s="40">
        <v>0.6</v>
      </c>
      <c r="G219" s="138">
        <v>340</v>
      </c>
      <c r="H219" s="34">
        <v>1.07</v>
      </c>
      <c r="I219" s="200">
        <f t="shared" si="3"/>
        <v>363.8</v>
      </c>
    </row>
    <row r="220" spans="1:9" s="37" customFormat="1" ht="16.5" customHeight="1" hidden="1">
      <c r="A220" s="65"/>
      <c r="B220" s="228"/>
      <c r="C220" s="230"/>
      <c r="D220" s="223"/>
      <c r="E220" s="80" t="s">
        <v>106</v>
      </c>
      <c r="F220" s="42">
        <v>2</v>
      </c>
      <c r="G220" s="139">
        <v>690</v>
      </c>
      <c r="H220" s="34">
        <v>1.07</v>
      </c>
      <c r="I220" s="200">
        <f t="shared" si="3"/>
        <v>738.3000000000001</v>
      </c>
    </row>
    <row r="221" spans="1:9" s="37" customFormat="1" ht="16.5" customHeight="1" hidden="1">
      <c r="A221" s="65"/>
      <c r="B221" s="228"/>
      <c r="C221" s="230"/>
      <c r="D221" s="223"/>
      <c r="E221" s="80" t="s">
        <v>106</v>
      </c>
      <c r="F221" s="42">
        <v>3</v>
      </c>
      <c r="G221" s="140">
        <v>1035</v>
      </c>
      <c r="H221" s="34">
        <v>1.07</v>
      </c>
      <c r="I221" s="200">
        <f t="shared" si="3"/>
        <v>1107.45</v>
      </c>
    </row>
    <row r="222" spans="1:9" s="37" customFormat="1" ht="16.5" customHeight="1" hidden="1" thickBot="1">
      <c r="A222" s="65"/>
      <c r="B222" s="234"/>
      <c r="C222" s="235"/>
      <c r="D222" s="225"/>
      <c r="E222" s="84" t="s">
        <v>106</v>
      </c>
      <c r="F222" s="45">
        <v>10</v>
      </c>
      <c r="G222" s="142">
        <v>3450</v>
      </c>
      <c r="H222" s="34">
        <v>1.07</v>
      </c>
      <c r="I222" s="200">
        <f t="shared" si="3"/>
        <v>3691.5</v>
      </c>
    </row>
    <row r="223" spans="1:9" s="37" customFormat="1" ht="16.5" customHeight="1" hidden="1">
      <c r="A223" s="65"/>
      <c r="B223" s="156"/>
      <c r="C223" s="101"/>
      <c r="D223" s="102"/>
      <c r="E223" s="86"/>
      <c r="F223" s="64"/>
      <c r="G223" s="174"/>
      <c r="H223" s="34">
        <v>1.07</v>
      </c>
      <c r="I223" s="200">
        <f t="shared" si="3"/>
        <v>0</v>
      </c>
    </row>
    <row r="224" spans="1:9" s="37" customFormat="1" ht="16.5" customHeight="1" hidden="1" thickBot="1">
      <c r="A224" s="65"/>
      <c r="B224" s="175"/>
      <c r="C224" s="103"/>
      <c r="D224" s="104"/>
      <c r="E224" s="87"/>
      <c r="F224" s="66"/>
      <c r="G224" s="176"/>
      <c r="H224" s="34">
        <v>1.07</v>
      </c>
      <c r="I224" s="200">
        <f t="shared" si="3"/>
        <v>0</v>
      </c>
    </row>
    <row r="225" spans="1:9" s="16" customFormat="1" ht="16.5" customHeight="1">
      <c r="A225" s="46"/>
      <c r="C225" s="13"/>
      <c r="D225" s="13"/>
      <c r="E225" s="13"/>
      <c r="G225" s="183"/>
      <c r="H225" s="34">
        <v>1.07</v>
      </c>
      <c r="I225" s="200">
        <f t="shared" si="3"/>
        <v>0</v>
      </c>
    </row>
    <row r="226" spans="3:9" ht="16.5" customHeight="1">
      <c r="C226" s="70"/>
      <c r="F226" s="25"/>
      <c r="H226" s="34">
        <v>1.07</v>
      </c>
      <c r="I226" s="200">
        <f t="shared" si="3"/>
        <v>0</v>
      </c>
    </row>
    <row r="227" spans="3:9" ht="16.5" customHeight="1">
      <c r="C227" s="70"/>
      <c r="F227" s="25"/>
      <c r="H227" s="34">
        <v>1.07</v>
      </c>
      <c r="I227" s="200">
        <f t="shared" si="3"/>
        <v>0</v>
      </c>
    </row>
    <row r="228" spans="3:9" ht="16.5" customHeight="1">
      <c r="C228" s="70"/>
      <c r="F228" s="25"/>
      <c r="H228" s="34">
        <v>1.07</v>
      </c>
      <c r="I228" s="200">
        <f t="shared" si="3"/>
        <v>0</v>
      </c>
    </row>
    <row r="229" spans="3:9" ht="87" customHeight="1">
      <c r="C229" s="70"/>
      <c r="F229" s="25"/>
      <c r="H229" s="34">
        <v>1.07</v>
      </c>
      <c r="I229" s="200">
        <f t="shared" si="3"/>
        <v>0</v>
      </c>
    </row>
    <row r="230" spans="3:9" ht="5.25" customHeight="1" thickBot="1">
      <c r="C230" s="70"/>
      <c r="F230" s="25"/>
      <c r="H230" s="34">
        <v>1.07</v>
      </c>
      <c r="I230" s="200">
        <f t="shared" si="3"/>
        <v>0</v>
      </c>
    </row>
    <row r="231" spans="1:9" s="13" customFormat="1" ht="24.75" customHeight="1" thickBot="1">
      <c r="A231" s="170"/>
      <c r="B231" s="10" t="s">
        <v>1</v>
      </c>
      <c r="C231" s="11" t="s">
        <v>68</v>
      </c>
      <c r="D231" s="31" t="s">
        <v>128</v>
      </c>
      <c r="E231" s="24" t="s">
        <v>111</v>
      </c>
      <c r="F231" s="11" t="s">
        <v>2</v>
      </c>
      <c r="G231" s="12" t="s">
        <v>47</v>
      </c>
      <c r="H231" s="34">
        <v>1.07</v>
      </c>
      <c r="I231" s="200" t="e">
        <f t="shared" si="3"/>
        <v>#VALUE!</v>
      </c>
    </row>
    <row r="232" spans="1:9" s="41" customFormat="1" ht="12.75" customHeight="1">
      <c r="A232" s="173"/>
      <c r="B232" s="226" t="s">
        <v>116</v>
      </c>
      <c r="C232" s="227"/>
      <c r="D232" s="227"/>
      <c r="E232" s="227"/>
      <c r="F232" s="227"/>
      <c r="G232" s="137"/>
      <c r="H232" s="34">
        <v>1.07</v>
      </c>
      <c r="I232" s="200">
        <f t="shared" si="3"/>
        <v>0</v>
      </c>
    </row>
    <row r="233" spans="1:9" s="16" customFormat="1" ht="12.75" customHeight="1">
      <c r="A233" s="46"/>
      <c r="B233" s="228" t="s">
        <v>117</v>
      </c>
      <c r="C233" s="230" t="s">
        <v>112</v>
      </c>
      <c r="D233" s="223">
        <v>110</v>
      </c>
      <c r="E233" s="82" t="s">
        <v>113</v>
      </c>
      <c r="F233" s="40">
        <v>0.5</v>
      </c>
      <c r="G233" s="138">
        <v>210</v>
      </c>
      <c r="H233" s="34">
        <v>1.07</v>
      </c>
      <c r="I233" s="200">
        <f t="shared" si="3"/>
        <v>224.70000000000002</v>
      </c>
    </row>
    <row r="234" spans="1:9" s="16" customFormat="1" ht="12.75" customHeight="1">
      <c r="A234" s="46"/>
      <c r="B234" s="228"/>
      <c r="C234" s="230"/>
      <c r="D234" s="223"/>
      <c r="E234" s="80" t="s">
        <v>114</v>
      </c>
      <c r="F234" s="40">
        <v>0.5</v>
      </c>
      <c r="G234" s="138">
        <v>255</v>
      </c>
      <c r="H234" s="34">
        <v>1.07</v>
      </c>
      <c r="I234" s="200">
        <f t="shared" si="3"/>
        <v>272.85</v>
      </c>
    </row>
    <row r="235" spans="1:9" s="16" customFormat="1" ht="12.75" customHeight="1">
      <c r="A235" s="46"/>
      <c r="B235" s="228"/>
      <c r="C235" s="230"/>
      <c r="D235" s="223"/>
      <c r="E235" s="80" t="s">
        <v>115</v>
      </c>
      <c r="F235" s="40">
        <v>0.6</v>
      </c>
      <c r="G235" s="138">
        <v>350</v>
      </c>
      <c r="H235" s="34">
        <v>1.07</v>
      </c>
      <c r="I235" s="200">
        <f t="shared" si="3"/>
        <v>374.5</v>
      </c>
    </row>
    <row r="236" spans="1:9" s="16" customFormat="1" ht="12.75" customHeight="1" hidden="1">
      <c r="A236" s="46"/>
      <c r="B236" s="228"/>
      <c r="C236" s="230"/>
      <c r="D236" s="223"/>
      <c r="E236" s="80" t="s">
        <v>106</v>
      </c>
      <c r="F236" s="42">
        <v>2</v>
      </c>
      <c r="G236" s="139">
        <v>690</v>
      </c>
      <c r="H236" s="34">
        <v>1.07</v>
      </c>
      <c r="I236" s="200">
        <f t="shared" si="3"/>
        <v>738.3000000000001</v>
      </c>
    </row>
    <row r="237" spans="1:9" s="16" customFormat="1" ht="12.75" customHeight="1" hidden="1">
      <c r="A237" s="46"/>
      <c r="B237" s="228"/>
      <c r="C237" s="230"/>
      <c r="D237" s="223"/>
      <c r="E237" s="80" t="s">
        <v>106</v>
      </c>
      <c r="F237" s="42">
        <v>3</v>
      </c>
      <c r="G237" s="140">
        <v>1035</v>
      </c>
      <c r="H237" s="34">
        <v>1.07</v>
      </c>
      <c r="I237" s="200">
        <f t="shared" si="3"/>
        <v>1107.45</v>
      </c>
    </row>
    <row r="238" spans="1:9" s="37" customFormat="1" ht="12.75" customHeight="1">
      <c r="A238" s="65"/>
      <c r="B238" s="229"/>
      <c r="C238" s="231"/>
      <c r="D238" s="219"/>
      <c r="E238" s="83" t="s">
        <v>106</v>
      </c>
      <c r="F238" s="68">
        <v>10</v>
      </c>
      <c r="G238" s="141">
        <v>3700</v>
      </c>
      <c r="H238" s="34">
        <v>1.07</v>
      </c>
      <c r="I238" s="200">
        <f t="shared" si="3"/>
        <v>3959.0000000000005</v>
      </c>
    </row>
    <row r="239" spans="1:9" s="37" customFormat="1" ht="12.75" customHeight="1">
      <c r="A239" s="65"/>
      <c r="B239" s="232" t="s">
        <v>118</v>
      </c>
      <c r="C239" s="233" t="s">
        <v>112</v>
      </c>
      <c r="D239" s="218">
        <v>110</v>
      </c>
      <c r="E239" s="79" t="s">
        <v>113</v>
      </c>
      <c r="F239" s="40">
        <v>0.5</v>
      </c>
      <c r="G239" s="138">
        <v>210</v>
      </c>
      <c r="H239" s="34">
        <v>1.07</v>
      </c>
      <c r="I239" s="200">
        <f t="shared" si="3"/>
        <v>224.70000000000002</v>
      </c>
    </row>
    <row r="240" spans="1:9" s="37" customFormat="1" ht="12.75" customHeight="1">
      <c r="A240" s="65"/>
      <c r="B240" s="228"/>
      <c r="C240" s="230"/>
      <c r="D240" s="223"/>
      <c r="E240" s="80" t="s">
        <v>114</v>
      </c>
      <c r="F240" s="40">
        <v>0.5</v>
      </c>
      <c r="G240" s="138">
        <v>255</v>
      </c>
      <c r="H240" s="34">
        <v>1.07</v>
      </c>
      <c r="I240" s="200">
        <f t="shared" si="3"/>
        <v>272.85</v>
      </c>
    </row>
    <row r="241" spans="1:9" s="37" customFormat="1" ht="12.75" customHeight="1">
      <c r="A241" s="65"/>
      <c r="B241" s="228"/>
      <c r="C241" s="230"/>
      <c r="D241" s="223"/>
      <c r="E241" s="80" t="s">
        <v>115</v>
      </c>
      <c r="F241" s="40">
        <v>0.6</v>
      </c>
      <c r="G241" s="138">
        <v>350</v>
      </c>
      <c r="H241" s="34">
        <v>1.07</v>
      </c>
      <c r="I241" s="200">
        <f t="shared" si="3"/>
        <v>374.5</v>
      </c>
    </row>
    <row r="242" spans="1:9" s="37" customFormat="1" ht="12.75" customHeight="1" hidden="1">
      <c r="A242" s="65"/>
      <c r="B242" s="228"/>
      <c r="C242" s="230"/>
      <c r="D242" s="223"/>
      <c r="E242" s="80" t="s">
        <v>106</v>
      </c>
      <c r="F242" s="42">
        <v>2</v>
      </c>
      <c r="G242" s="139">
        <v>690</v>
      </c>
      <c r="H242" s="34">
        <v>1.07</v>
      </c>
      <c r="I242" s="200">
        <f t="shared" si="3"/>
        <v>738.3000000000001</v>
      </c>
    </row>
    <row r="243" spans="2:9" s="46" customFormat="1" ht="12.75" customHeight="1" hidden="1">
      <c r="B243" s="228"/>
      <c r="C243" s="230"/>
      <c r="D243" s="223"/>
      <c r="E243" s="80" t="s">
        <v>106</v>
      </c>
      <c r="F243" s="42">
        <v>3</v>
      </c>
      <c r="G243" s="140">
        <v>1035</v>
      </c>
      <c r="H243" s="34">
        <v>1.07</v>
      </c>
      <c r="I243" s="200">
        <f t="shared" si="3"/>
        <v>1107.45</v>
      </c>
    </row>
    <row r="244" spans="1:9" s="37" customFormat="1" ht="12.75" customHeight="1">
      <c r="A244" s="65"/>
      <c r="B244" s="229"/>
      <c r="C244" s="231"/>
      <c r="D244" s="219"/>
      <c r="E244" s="83" t="s">
        <v>106</v>
      </c>
      <c r="F244" s="68">
        <v>10</v>
      </c>
      <c r="G244" s="141">
        <v>3700</v>
      </c>
      <c r="H244" s="34">
        <v>1.07</v>
      </c>
      <c r="I244" s="200">
        <f t="shared" si="3"/>
        <v>3959.0000000000005</v>
      </c>
    </row>
    <row r="245" spans="1:9" s="37" customFormat="1" ht="12.75" customHeight="1">
      <c r="A245" s="65"/>
      <c r="B245" s="232" t="s">
        <v>119</v>
      </c>
      <c r="C245" s="233" t="s">
        <v>112</v>
      </c>
      <c r="D245" s="218">
        <v>110</v>
      </c>
      <c r="E245" s="79" t="s">
        <v>113</v>
      </c>
      <c r="F245" s="40">
        <v>0.5</v>
      </c>
      <c r="G245" s="138">
        <v>210</v>
      </c>
      <c r="H245" s="34">
        <v>1.07</v>
      </c>
      <c r="I245" s="200">
        <f t="shared" si="3"/>
        <v>224.70000000000002</v>
      </c>
    </row>
    <row r="246" spans="1:9" s="37" customFormat="1" ht="12.75" customHeight="1">
      <c r="A246" s="65"/>
      <c r="B246" s="228"/>
      <c r="C246" s="230"/>
      <c r="D246" s="223"/>
      <c r="E246" s="80" t="s">
        <v>114</v>
      </c>
      <c r="F246" s="40">
        <v>0.5</v>
      </c>
      <c r="G246" s="138">
        <v>255</v>
      </c>
      <c r="H246" s="34">
        <v>1.07</v>
      </c>
      <c r="I246" s="200">
        <f t="shared" si="3"/>
        <v>272.85</v>
      </c>
    </row>
    <row r="247" spans="1:9" s="37" customFormat="1" ht="12.75" customHeight="1">
      <c r="A247" s="65"/>
      <c r="B247" s="228"/>
      <c r="C247" s="230"/>
      <c r="D247" s="223"/>
      <c r="E247" s="80" t="s">
        <v>115</v>
      </c>
      <c r="F247" s="40">
        <v>0.6</v>
      </c>
      <c r="G247" s="138">
        <v>350</v>
      </c>
      <c r="H247" s="34">
        <v>1.07</v>
      </c>
      <c r="I247" s="200">
        <f t="shared" si="3"/>
        <v>374.5</v>
      </c>
    </row>
    <row r="248" spans="1:9" s="37" customFormat="1" ht="12.75" customHeight="1" hidden="1">
      <c r="A248" s="65"/>
      <c r="B248" s="228"/>
      <c r="C248" s="230"/>
      <c r="D248" s="223"/>
      <c r="E248" s="80" t="s">
        <v>106</v>
      </c>
      <c r="F248" s="42">
        <v>2</v>
      </c>
      <c r="G248" s="139">
        <v>690</v>
      </c>
      <c r="H248" s="34">
        <v>1.07</v>
      </c>
      <c r="I248" s="200">
        <f t="shared" si="3"/>
        <v>738.3000000000001</v>
      </c>
    </row>
    <row r="249" spans="2:9" s="46" customFormat="1" ht="12.75" customHeight="1" hidden="1">
      <c r="B249" s="228"/>
      <c r="C249" s="230"/>
      <c r="D249" s="223"/>
      <c r="E249" s="80" t="s">
        <v>106</v>
      </c>
      <c r="F249" s="42">
        <v>3</v>
      </c>
      <c r="G249" s="140">
        <v>1035</v>
      </c>
      <c r="H249" s="34">
        <v>1.07</v>
      </c>
      <c r="I249" s="200">
        <f t="shared" si="3"/>
        <v>1107.45</v>
      </c>
    </row>
    <row r="250" spans="1:9" s="37" customFormat="1" ht="12.75" customHeight="1">
      <c r="A250" s="65"/>
      <c r="B250" s="229"/>
      <c r="C250" s="231"/>
      <c r="D250" s="219"/>
      <c r="E250" s="83" t="s">
        <v>106</v>
      </c>
      <c r="F250" s="44">
        <v>10</v>
      </c>
      <c r="G250" s="141">
        <v>3700</v>
      </c>
      <c r="H250" s="34">
        <v>1.07</v>
      </c>
      <c r="I250" s="200">
        <f t="shared" si="3"/>
        <v>3959.0000000000005</v>
      </c>
    </row>
    <row r="251" spans="1:9" s="37" customFormat="1" ht="12.75" customHeight="1">
      <c r="A251" s="65"/>
      <c r="B251" s="232" t="s">
        <v>120</v>
      </c>
      <c r="C251" s="233" t="s">
        <v>112</v>
      </c>
      <c r="D251" s="218">
        <v>110</v>
      </c>
      <c r="E251" s="79" t="s">
        <v>113</v>
      </c>
      <c r="F251" s="40">
        <v>0.5</v>
      </c>
      <c r="G251" s="138">
        <v>210</v>
      </c>
      <c r="H251" s="34">
        <v>1.07</v>
      </c>
      <c r="I251" s="200">
        <f t="shared" si="3"/>
        <v>224.70000000000002</v>
      </c>
    </row>
    <row r="252" spans="1:9" s="37" customFormat="1" ht="12.75" customHeight="1">
      <c r="A252" s="65"/>
      <c r="B252" s="228"/>
      <c r="C252" s="230"/>
      <c r="D252" s="223"/>
      <c r="E252" s="80" t="s">
        <v>114</v>
      </c>
      <c r="F252" s="40">
        <v>0.5</v>
      </c>
      <c r="G252" s="138">
        <v>255</v>
      </c>
      <c r="H252" s="34">
        <v>1.07</v>
      </c>
      <c r="I252" s="200">
        <f t="shared" si="3"/>
        <v>272.85</v>
      </c>
    </row>
    <row r="253" spans="1:9" s="37" customFormat="1" ht="12.75" customHeight="1">
      <c r="A253" s="65"/>
      <c r="B253" s="228"/>
      <c r="C253" s="230"/>
      <c r="D253" s="223"/>
      <c r="E253" s="80" t="s">
        <v>115</v>
      </c>
      <c r="F253" s="40">
        <v>0.6</v>
      </c>
      <c r="G253" s="138">
        <v>350</v>
      </c>
      <c r="H253" s="34">
        <v>1.07</v>
      </c>
      <c r="I253" s="200">
        <f t="shared" si="3"/>
        <v>374.5</v>
      </c>
    </row>
    <row r="254" spans="1:9" s="37" customFormat="1" ht="13.5" customHeight="1" hidden="1">
      <c r="A254" s="65"/>
      <c r="B254" s="228"/>
      <c r="C254" s="230"/>
      <c r="D254" s="223"/>
      <c r="E254" s="80" t="s">
        <v>106</v>
      </c>
      <c r="F254" s="42">
        <v>2</v>
      </c>
      <c r="G254" s="139">
        <v>690</v>
      </c>
      <c r="H254" s="34">
        <v>1.07</v>
      </c>
      <c r="I254" s="200">
        <f t="shared" si="3"/>
        <v>738.3000000000001</v>
      </c>
    </row>
    <row r="255" spans="1:9" s="37" customFormat="1" ht="12.75" customHeight="1" hidden="1">
      <c r="A255" s="65"/>
      <c r="B255" s="228"/>
      <c r="C255" s="230"/>
      <c r="D255" s="223"/>
      <c r="E255" s="80" t="s">
        <v>106</v>
      </c>
      <c r="F255" s="42">
        <v>3</v>
      </c>
      <c r="G255" s="140">
        <v>1035</v>
      </c>
      <c r="H255" s="34">
        <v>1.07</v>
      </c>
      <c r="I255" s="200">
        <f t="shared" si="3"/>
        <v>1107.45</v>
      </c>
    </row>
    <row r="256" spans="1:9" s="37" customFormat="1" ht="12.75" customHeight="1">
      <c r="A256" s="65"/>
      <c r="B256" s="229"/>
      <c r="C256" s="231"/>
      <c r="D256" s="219"/>
      <c r="E256" s="83" t="s">
        <v>106</v>
      </c>
      <c r="F256" s="44">
        <v>10</v>
      </c>
      <c r="G256" s="141">
        <v>3700</v>
      </c>
      <c r="H256" s="34">
        <v>1.07</v>
      </c>
      <c r="I256" s="200">
        <f t="shared" si="3"/>
        <v>3959.0000000000005</v>
      </c>
    </row>
    <row r="257" spans="1:9" s="37" customFormat="1" ht="12.75" customHeight="1">
      <c r="A257" s="65"/>
      <c r="B257" s="228" t="s">
        <v>121</v>
      </c>
      <c r="C257" s="233" t="s">
        <v>112</v>
      </c>
      <c r="D257" s="218">
        <v>110</v>
      </c>
      <c r="E257" s="79" t="s">
        <v>113</v>
      </c>
      <c r="F257" s="40">
        <v>0.5</v>
      </c>
      <c r="G257" s="138">
        <v>210</v>
      </c>
      <c r="H257" s="34">
        <v>1.07</v>
      </c>
      <c r="I257" s="200">
        <f t="shared" si="3"/>
        <v>224.70000000000002</v>
      </c>
    </row>
    <row r="258" spans="1:9" s="37" customFormat="1" ht="12.75" customHeight="1">
      <c r="A258" s="65"/>
      <c r="B258" s="228"/>
      <c r="C258" s="230"/>
      <c r="D258" s="223"/>
      <c r="E258" s="80" t="s">
        <v>114</v>
      </c>
      <c r="F258" s="40">
        <v>0.5</v>
      </c>
      <c r="G258" s="138">
        <v>255</v>
      </c>
      <c r="H258" s="34">
        <v>1.07</v>
      </c>
      <c r="I258" s="200">
        <f t="shared" si="3"/>
        <v>272.85</v>
      </c>
    </row>
    <row r="259" spans="1:9" s="37" customFormat="1" ht="12.75" customHeight="1">
      <c r="A259" s="65"/>
      <c r="B259" s="228"/>
      <c r="C259" s="230"/>
      <c r="D259" s="223"/>
      <c r="E259" s="80" t="s">
        <v>115</v>
      </c>
      <c r="F259" s="40">
        <v>0.6</v>
      </c>
      <c r="G259" s="138">
        <v>350</v>
      </c>
      <c r="H259" s="34">
        <v>1.07</v>
      </c>
      <c r="I259" s="200">
        <f t="shared" si="3"/>
        <v>374.5</v>
      </c>
    </row>
    <row r="260" spans="1:9" s="37" customFormat="1" ht="12.75" customHeight="1" hidden="1">
      <c r="A260" s="65"/>
      <c r="B260" s="228"/>
      <c r="C260" s="230"/>
      <c r="D260" s="223"/>
      <c r="E260" s="80" t="s">
        <v>106</v>
      </c>
      <c r="F260" s="42">
        <v>2</v>
      </c>
      <c r="G260" s="139">
        <v>690</v>
      </c>
      <c r="H260" s="34">
        <v>1.07</v>
      </c>
      <c r="I260" s="200">
        <f t="shared" si="3"/>
        <v>738.3000000000001</v>
      </c>
    </row>
    <row r="261" spans="1:9" s="37" customFormat="1" ht="12.75" customHeight="1" hidden="1">
      <c r="A261" s="65"/>
      <c r="B261" s="228"/>
      <c r="C261" s="230"/>
      <c r="D261" s="223"/>
      <c r="E261" s="80" t="s">
        <v>106</v>
      </c>
      <c r="F261" s="42">
        <v>3</v>
      </c>
      <c r="G261" s="140">
        <v>1035</v>
      </c>
      <c r="H261" s="34">
        <v>1.07</v>
      </c>
      <c r="I261" s="200">
        <f t="shared" si="3"/>
        <v>1107.45</v>
      </c>
    </row>
    <row r="262" spans="1:9" s="37" customFormat="1" ht="12.75" customHeight="1" thickBot="1">
      <c r="A262" s="65"/>
      <c r="B262" s="234"/>
      <c r="C262" s="235"/>
      <c r="D262" s="225"/>
      <c r="E262" s="84" t="s">
        <v>106</v>
      </c>
      <c r="F262" s="69">
        <v>10</v>
      </c>
      <c r="G262" s="141">
        <v>3700</v>
      </c>
      <c r="H262" s="34">
        <v>1.07</v>
      </c>
      <c r="I262" s="200">
        <f t="shared" si="3"/>
        <v>3959.0000000000005</v>
      </c>
    </row>
    <row r="263" spans="1:9" s="37" customFormat="1" ht="12.75" customHeight="1" hidden="1">
      <c r="A263" s="65"/>
      <c r="B263" s="156"/>
      <c r="C263" s="101"/>
      <c r="D263" s="102"/>
      <c r="E263" s="86"/>
      <c r="F263" s="64"/>
      <c r="G263" s="174"/>
      <c r="H263" s="34">
        <v>1.07</v>
      </c>
      <c r="I263" s="200">
        <f t="shared" si="3"/>
        <v>0</v>
      </c>
    </row>
    <row r="264" spans="1:9" s="37" customFormat="1" ht="12.75" customHeight="1" hidden="1">
      <c r="A264" s="65"/>
      <c r="B264" s="175"/>
      <c r="C264" s="103"/>
      <c r="D264" s="104"/>
      <c r="E264" s="87"/>
      <c r="F264" s="66"/>
      <c r="G264" s="176"/>
      <c r="H264" s="34">
        <v>1.07</v>
      </c>
      <c r="I264" s="200">
        <f t="shared" si="3"/>
        <v>0</v>
      </c>
    </row>
    <row r="265" spans="1:9" s="41" customFormat="1" ht="12.75" customHeight="1">
      <c r="A265" s="173"/>
      <c r="B265" s="226" t="s">
        <v>122</v>
      </c>
      <c r="C265" s="227"/>
      <c r="D265" s="227"/>
      <c r="E265" s="227"/>
      <c r="F265" s="227"/>
      <c r="G265" s="137"/>
      <c r="H265" s="34">
        <v>1.07</v>
      </c>
      <c r="I265" s="200">
        <f t="shared" si="3"/>
        <v>0</v>
      </c>
    </row>
    <row r="266" spans="1:9" s="16" customFormat="1" ht="12.75" customHeight="1">
      <c r="A266" s="46"/>
      <c r="B266" s="229" t="s">
        <v>164</v>
      </c>
      <c r="C266" s="230" t="s">
        <v>123</v>
      </c>
      <c r="D266" s="223">
        <v>70</v>
      </c>
      <c r="E266" s="82" t="s">
        <v>113</v>
      </c>
      <c r="F266" s="40">
        <v>0.5</v>
      </c>
      <c r="G266" s="138">
        <v>180</v>
      </c>
      <c r="H266" s="34">
        <v>1.07</v>
      </c>
      <c r="I266" s="200">
        <f t="shared" si="3"/>
        <v>192.60000000000002</v>
      </c>
    </row>
    <row r="267" spans="1:9" s="16" customFormat="1" ht="12.75" customHeight="1">
      <c r="A267" s="46"/>
      <c r="B267" s="244"/>
      <c r="C267" s="231"/>
      <c r="D267" s="219"/>
      <c r="E267" s="81" t="s">
        <v>106</v>
      </c>
      <c r="F267" s="44">
        <v>10</v>
      </c>
      <c r="G267" s="145">
        <v>3050</v>
      </c>
      <c r="H267" s="34">
        <v>1.07</v>
      </c>
      <c r="I267" s="200">
        <f t="shared" si="3"/>
        <v>3263.5</v>
      </c>
    </row>
    <row r="268" spans="1:9" s="16" customFormat="1" ht="12.75" customHeight="1">
      <c r="A268" s="46"/>
      <c r="B268" s="229" t="s">
        <v>165</v>
      </c>
      <c r="C268" s="230" t="s">
        <v>123</v>
      </c>
      <c r="D268" s="223">
        <v>70</v>
      </c>
      <c r="E268" s="79" t="s">
        <v>113</v>
      </c>
      <c r="F268" s="40">
        <v>0.5</v>
      </c>
      <c r="G268" s="138">
        <v>180</v>
      </c>
      <c r="H268" s="34">
        <v>1.07</v>
      </c>
      <c r="I268" s="200">
        <f t="shared" si="3"/>
        <v>192.60000000000002</v>
      </c>
    </row>
    <row r="269" spans="1:9" s="16" customFormat="1" ht="12.75" customHeight="1">
      <c r="A269" s="46"/>
      <c r="B269" s="232"/>
      <c r="C269" s="230"/>
      <c r="D269" s="223"/>
      <c r="E269" s="83" t="s">
        <v>106</v>
      </c>
      <c r="F269" s="43">
        <v>10</v>
      </c>
      <c r="G269" s="146">
        <v>3050</v>
      </c>
      <c r="H269" s="34">
        <v>1.07</v>
      </c>
      <c r="I269" s="200">
        <f t="shared" si="3"/>
        <v>3263.5</v>
      </c>
    </row>
    <row r="270" spans="1:9" s="16" customFormat="1" ht="12.75" customHeight="1">
      <c r="A270" s="46"/>
      <c r="B270" s="244" t="s">
        <v>167</v>
      </c>
      <c r="C270" s="233" t="s">
        <v>124</v>
      </c>
      <c r="D270" s="218">
        <v>160</v>
      </c>
      <c r="E270" s="79" t="s">
        <v>113</v>
      </c>
      <c r="F270" s="47">
        <v>0.5</v>
      </c>
      <c r="G270" s="143">
        <v>180</v>
      </c>
      <c r="H270" s="34">
        <v>1.07</v>
      </c>
      <c r="I270" s="200">
        <f t="shared" si="3"/>
        <v>192.60000000000002</v>
      </c>
    </row>
    <row r="271" spans="1:9" s="16" customFormat="1" ht="12.75" customHeight="1">
      <c r="A271" s="46"/>
      <c r="B271" s="244"/>
      <c r="C271" s="231"/>
      <c r="D271" s="219"/>
      <c r="E271" s="81" t="s">
        <v>106</v>
      </c>
      <c r="F271" s="44">
        <v>10</v>
      </c>
      <c r="G271" s="145">
        <v>3050</v>
      </c>
      <c r="H271" s="34">
        <v>1.07</v>
      </c>
      <c r="I271" s="200">
        <f t="shared" si="3"/>
        <v>3263.5</v>
      </c>
    </row>
    <row r="272" spans="1:9" s="16" customFormat="1" ht="12.75" customHeight="1">
      <c r="A272" s="46"/>
      <c r="B272" s="229" t="s">
        <v>166</v>
      </c>
      <c r="C272" s="230" t="s">
        <v>125</v>
      </c>
      <c r="D272" s="223">
        <v>140</v>
      </c>
      <c r="E272" s="79" t="s">
        <v>113</v>
      </c>
      <c r="F272" s="40">
        <v>0.5</v>
      </c>
      <c r="G272" s="138">
        <v>170</v>
      </c>
      <c r="H272" s="34">
        <v>1.07</v>
      </c>
      <c r="I272" s="200">
        <f t="shared" si="3"/>
        <v>181.9</v>
      </c>
    </row>
    <row r="273" spans="1:9" s="16" customFormat="1" ht="12.75" customHeight="1">
      <c r="A273" s="46"/>
      <c r="B273" s="232"/>
      <c r="C273" s="230"/>
      <c r="D273" s="223"/>
      <c r="E273" s="83" t="s">
        <v>106</v>
      </c>
      <c r="F273" s="43">
        <v>10</v>
      </c>
      <c r="G273" s="146">
        <v>2900</v>
      </c>
      <c r="H273" s="34">
        <v>1.07</v>
      </c>
      <c r="I273" s="200">
        <f t="shared" si="3"/>
        <v>3103</v>
      </c>
    </row>
    <row r="274" spans="1:9" s="16" customFormat="1" ht="12.75" customHeight="1">
      <c r="A274" s="46"/>
      <c r="B274" s="244" t="s">
        <v>168</v>
      </c>
      <c r="C274" s="233" t="s">
        <v>125</v>
      </c>
      <c r="D274" s="218">
        <v>120</v>
      </c>
      <c r="E274" s="79" t="s">
        <v>113</v>
      </c>
      <c r="F274" s="47">
        <v>0.5</v>
      </c>
      <c r="G274" s="143">
        <v>170</v>
      </c>
      <c r="H274" s="34">
        <v>1.07</v>
      </c>
      <c r="I274" s="200">
        <f t="shared" si="3"/>
        <v>181.9</v>
      </c>
    </row>
    <row r="275" spans="1:9" s="16" customFormat="1" ht="12.75" customHeight="1">
      <c r="A275" s="46"/>
      <c r="B275" s="244"/>
      <c r="C275" s="231"/>
      <c r="D275" s="219"/>
      <c r="E275" s="81" t="s">
        <v>106</v>
      </c>
      <c r="F275" s="44">
        <v>10</v>
      </c>
      <c r="G275" s="145">
        <v>2900</v>
      </c>
      <c r="H275" s="34">
        <v>1.07</v>
      </c>
      <c r="I275" s="200">
        <f aca="true" t="shared" si="4" ref="I275:I292">G275*H275</f>
        <v>3103</v>
      </c>
    </row>
    <row r="276" spans="1:9" s="16" customFormat="1" ht="12.75" customHeight="1">
      <c r="A276" s="46"/>
      <c r="B276" s="229" t="s">
        <v>169</v>
      </c>
      <c r="C276" s="230" t="s">
        <v>126</v>
      </c>
      <c r="D276" s="223">
        <v>200</v>
      </c>
      <c r="E276" s="79" t="s">
        <v>113</v>
      </c>
      <c r="F276" s="40">
        <v>0.5</v>
      </c>
      <c r="G276" s="138">
        <v>165</v>
      </c>
      <c r="H276" s="34">
        <v>1.07</v>
      </c>
      <c r="I276" s="200">
        <f t="shared" si="4"/>
        <v>176.55</v>
      </c>
    </row>
    <row r="277" spans="1:9" s="16" customFormat="1" ht="12.75" customHeight="1" thickBot="1">
      <c r="A277" s="46"/>
      <c r="B277" s="245"/>
      <c r="C277" s="235"/>
      <c r="D277" s="225"/>
      <c r="E277" s="84" t="s">
        <v>106</v>
      </c>
      <c r="F277" s="45">
        <v>10</v>
      </c>
      <c r="G277" s="147">
        <v>2800</v>
      </c>
      <c r="H277" s="34">
        <v>1.07</v>
      </c>
      <c r="I277" s="200">
        <f t="shared" si="4"/>
        <v>2996</v>
      </c>
    </row>
    <row r="278" spans="1:9" s="37" customFormat="1" ht="12.75" customHeight="1" hidden="1">
      <c r="A278" s="65"/>
      <c r="B278" s="246" t="s">
        <v>138</v>
      </c>
      <c r="C278" s="247" t="s">
        <v>142</v>
      </c>
      <c r="D278" s="248">
        <v>40</v>
      </c>
      <c r="E278" s="161" t="s">
        <v>113</v>
      </c>
      <c r="F278" s="162">
        <v>0.5</v>
      </c>
      <c r="G278" s="163"/>
      <c r="H278" s="34">
        <v>1.07</v>
      </c>
      <c r="I278" s="200">
        <f t="shared" si="4"/>
        <v>0</v>
      </c>
    </row>
    <row r="279" spans="1:9" s="37" customFormat="1" ht="12.75" customHeight="1" hidden="1">
      <c r="A279" s="65"/>
      <c r="B279" s="244"/>
      <c r="C279" s="231"/>
      <c r="D279" s="219"/>
      <c r="E279" s="81" t="s">
        <v>106</v>
      </c>
      <c r="F279" s="44">
        <v>10</v>
      </c>
      <c r="G279" s="145"/>
      <c r="H279" s="34">
        <v>1.07</v>
      </c>
      <c r="I279" s="200">
        <f t="shared" si="4"/>
        <v>0</v>
      </c>
    </row>
    <row r="280" spans="1:9" s="37" customFormat="1" ht="12.75" customHeight="1" hidden="1">
      <c r="A280" s="65"/>
      <c r="B280" s="229" t="s">
        <v>140</v>
      </c>
      <c r="C280" s="230" t="s">
        <v>142</v>
      </c>
      <c r="D280" s="223">
        <v>40</v>
      </c>
      <c r="E280" s="79" t="s">
        <v>113</v>
      </c>
      <c r="F280" s="40">
        <v>0.5</v>
      </c>
      <c r="G280" s="138"/>
      <c r="H280" s="34">
        <v>1.07</v>
      </c>
      <c r="I280" s="200">
        <f t="shared" si="4"/>
        <v>0</v>
      </c>
    </row>
    <row r="281" spans="1:9" s="37" customFormat="1" ht="12.75" customHeight="1" hidden="1">
      <c r="A281" s="65"/>
      <c r="B281" s="232"/>
      <c r="C281" s="230"/>
      <c r="D281" s="223"/>
      <c r="E281" s="83" t="s">
        <v>106</v>
      </c>
      <c r="F281" s="43">
        <v>10</v>
      </c>
      <c r="G281" s="146"/>
      <c r="H281" s="34">
        <v>1.07</v>
      </c>
      <c r="I281" s="200">
        <f t="shared" si="4"/>
        <v>0</v>
      </c>
    </row>
    <row r="282" spans="1:9" s="37" customFormat="1" ht="12.75" customHeight="1" hidden="1">
      <c r="A282" s="65"/>
      <c r="B282" s="244" t="s">
        <v>141</v>
      </c>
      <c r="C282" s="233" t="s">
        <v>139</v>
      </c>
      <c r="D282" s="218">
        <v>60</v>
      </c>
      <c r="E282" s="79" t="s">
        <v>113</v>
      </c>
      <c r="F282" s="47">
        <v>0.5</v>
      </c>
      <c r="G282" s="143"/>
      <c r="H282" s="34">
        <v>1.07</v>
      </c>
      <c r="I282" s="200">
        <f t="shared" si="4"/>
        <v>0</v>
      </c>
    </row>
    <row r="283" spans="1:9" s="37" customFormat="1" ht="12.75" customHeight="1" hidden="1" thickBot="1">
      <c r="A283" s="65"/>
      <c r="B283" s="245"/>
      <c r="C283" s="235"/>
      <c r="D283" s="225"/>
      <c r="E283" s="84" t="s">
        <v>106</v>
      </c>
      <c r="F283" s="45">
        <v>10</v>
      </c>
      <c r="G283" s="147"/>
      <c r="H283" s="34">
        <v>1.07</v>
      </c>
      <c r="I283" s="200">
        <f t="shared" si="4"/>
        <v>0</v>
      </c>
    </row>
    <row r="284" spans="1:9" s="16" customFormat="1" ht="15.75" customHeight="1" hidden="1">
      <c r="A284" s="46"/>
      <c r="C284" s="13"/>
      <c r="D284" s="13"/>
      <c r="E284" s="13"/>
      <c r="G284" s="37"/>
      <c r="H284" s="34">
        <v>1.07</v>
      </c>
      <c r="I284" s="200">
        <f t="shared" si="4"/>
        <v>0</v>
      </c>
    </row>
    <row r="285" spans="3:9" ht="15">
      <c r="C285" s="70"/>
      <c r="F285" s="25"/>
      <c r="H285" s="34">
        <v>1.07</v>
      </c>
      <c r="I285" s="200">
        <f t="shared" si="4"/>
        <v>0</v>
      </c>
    </row>
    <row r="286" spans="3:9" ht="15.75" thickBot="1">
      <c r="C286" s="70"/>
      <c r="F286" s="25"/>
      <c r="H286" s="34">
        <v>1.07</v>
      </c>
      <c r="I286" s="200">
        <f t="shared" si="4"/>
        <v>0</v>
      </c>
    </row>
    <row r="287" spans="2:9" ht="23.25" thickBot="1">
      <c r="B287" s="10" t="s">
        <v>1</v>
      </c>
      <c r="C287" s="11" t="s">
        <v>68</v>
      </c>
      <c r="D287" s="31" t="s">
        <v>128</v>
      </c>
      <c r="E287" s="24" t="s">
        <v>111</v>
      </c>
      <c r="F287" s="11" t="s">
        <v>2</v>
      </c>
      <c r="G287" s="12" t="s">
        <v>47</v>
      </c>
      <c r="H287" s="34">
        <v>1.07</v>
      </c>
      <c r="I287" s="200" t="e">
        <f t="shared" si="4"/>
        <v>#VALUE!</v>
      </c>
    </row>
    <row r="288" spans="2:9" ht="15">
      <c r="B288" s="226" t="s">
        <v>161</v>
      </c>
      <c r="C288" s="227"/>
      <c r="D288" s="227"/>
      <c r="E288" s="227"/>
      <c r="F288" s="227"/>
      <c r="G288" s="160"/>
      <c r="H288" s="34">
        <v>1.07</v>
      </c>
      <c r="I288" s="200">
        <f t="shared" si="4"/>
        <v>0</v>
      </c>
    </row>
    <row r="289" spans="2:9" ht="15">
      <c r="B289" s="190" t="s">
        <v>5</v>
      </c>
      <c r="C289" s="188" t="s">
        <v>162</v>
      </c>
      <c r="D289" s="189">
        <v>13</v>
      </c>
      <c r="E289" s="191" t="s">
        <v>163</v>
      </c>
      <c r="F289" s="40">
        <v>34</v>
      </c>
      <c r="G289" s="192">
        <v>27200</v>
      </c>
      <c r="H289" s="34">
        <v>1.07</v>
      </c>
      <c r="I289" s="200">
        <f t="shared" si="4"/>
        <v>29104</v>
      </c>
    </row>
    <row r="290" spans="2:9" ht="15">
      <c r="B290" s="187" t="s">
        <v>6</v>
      </c>
      <c r="C290" s="185" t="s">
        <v>162</v>
      </c>
      <c r="D290" s="186">
        <v>9</v>
      </c>
      <c r="E290" s="193" t="s">
        <v>163</v>
      </c>
      <c r="F290" s="47">
        <v>34</v>
      </c>
      <c r="G290" s="194">
        <v>28560</v>
      </c>
      <c r="H290" s="34">
        <v>1.07</v>
      </c>
      <c r="I290" s="200">
        <f t="shared" si="4"/>
        <v>30559.2</v>
      </c>
    </row>
    <row r="291" spans="2:9" ht="15.75" thickBot="1">
      <c r="B291" s="184" t="s">
        <v>45</v>
      </c>
      <c r="C291" s="195" t="s">
        <v>162</v>
      </c>
      <c r="D291" s="196">
        <v>15</v>
      </c>
      <c r="E291" s="197" t="s">
        <v>163</v>
      </c>
      <c r="F291" s="198">
        <v>34</v>
      </c>
      <c r="G291" s="199">
        <v>31620</v>
      </c>
      <c r="H291" s="34">
        <v>1.07</v>
      </c>
      <c r="I291" s="200">
        <f t="shared" si="4"/>
        <v>33833.4</v>
      </c>
    </row>
    <row r="292" spans="2:9" ht="15">
      <c r="B292" s="226" t="s">
        <v>178</v>
      </c>
      <c r="C292" s="227"/>
      <c r="D292" s="227"/>
      <c r="E292" s="227"/>
      <c r="F292" s="227"/>
      <c r="G292" s="137"/>
      <c r="I292" s="200">
        <f t="shared" si="4"/>
        <v>0</v>
      </c>
    </row>
    <row r="293" spans="2:7" ht="17.25" customHeight="1">
      <c r="B293" s="201" t="s">
        <v>117</v>
      </c>
      <c r="C293" s="204" t="s">
        <v>112</v>
      </c>
      <c r="D293" s="99">
        <v>110</v>
      </c>
      <c r="E293" s="193" t="s">
        <v>179</v>
      </c>
      <c r="F293" s="205">
        <v>45</v>
      </c>
      <c r="G293" s="194">
        <v>16650</v>
      </c>
    </row>
    <row r="294" spans="2:7" ht="17.25" customHeight="1">
      <c r="B294" s="201" t="s">
        <v>180</v>
      </c>
      <c r="C294" s="204" t="s">
        <v>112</v>
      </c>
      <c r="D294" s="99">
        <v>110</v>
      </c>
      <c r="E294" s="193" t="s">
        <v>179</v>
      </c>
      <c r="F294" s="205">
        <v>45</v>
      </c>
      <c r="G294" s="194">
        <v>16650</v>
      </c>
    </row>
    <row r="295" spans="2:7" ht="17.25" customHeight="1">
      <c r="B295" s="206" t="s">
        <v>181</v>
      </c>
      <c r="C295" s="204" t="s">
        <v>112</v>
      </c>
      <c r="D295" s="99">
        <v>110</v>
      </c>
      <c r="E295" s="193" t="s">
        <v>179</v>
      </c>
      <c r="F295" s="205">
        <v>45</v>
      </c>
      <c r="G295" s="194">
        <v>16650</v>
      </c>
    </row>
    <row r="296" spans="2:7" ht="17.25" customHeight="1">
      <c r="B296" s="206" t="s">
        <v>120</v>
      </c>
      <c r="C296" s="204" t="s">
        <v>112</v>
      </c>
      <c r="D296" s="99">
        <v>110</v>
      </c>
      <c r="E296" s="193" t="s">
        <v>179</v>
      </c>
      <c r="F296" s="205">
        <v>45</v>
      </c>
      <c r="G296" s="194">
        <v>16650</v>
      </c>
    </row>
    <row r="297" spans="2:7" ht="17.25" customHeight="1" thickBot="1">
      <c r="B297" s="207" t="s">
        <v>121</v>
      </c>
      <c r="C297" s="195" t="s">
        <v>112</v>
      </c>
      <c r="D297" s="196">
        <v>110</v>
      </c>
      <c r="E297" s="208" t="s">
        <v>179</v>
      </c>
      <c r="F297" s="198">
        <v>45</v>
      </c>
      <c r="G297" s="199">
        <v>16650</v>
      </c>
    </row>
    <row r="298" spans="3:6" ht="12.75">
      <c r="C298" s="70"/>
      <c r="F298" s="25"/>
    </row>
    <row r="299" spans="3:6" ht="12.75">
      <c r="C299" s="70"/>
      <c r="F299" s="25"/>
    </row>
    <row r="300" spans="3:6" ht="12.75">
      <c r="C300" s="70"/>
      <c r="F300" s="25"/>
    </row>
    <row r="301" spans="3:6" ht="12.75">
      <c r="C301" s="70"/>
      <c r="F301" s="25"/>
    </row>
    <row r="302" spans="3:6" ht="12.75">
      <c r="C302" s="70"/>
      <c r="F302" s="25"/>
    </row>
    <row r="303" spans="3:6" ht="12.75">
      <c r="C303" s="70"/>
      <c r="F303" s="25"/>
    </row>
    <row r="304" spans="3:6" ht="12.75">
      <c r="C304" s="70"/>
      <c r="F304" s="25"/>
    </row>
    <row r="305" spans="3:6" ht="12.75">
      <c r="C305" s="70"/>
      <c r="F305" s="25"/>
    </row>
    <row r="306" spans="3:6" ht="12.75">
      <c r="C306" s="70"/>
      <c r="F306" s="25"/>
    </row>
    <row r="307" spans="3:6" ht="12.75">
      <c r="C307" s="70"/>
      <c r="F307" s="25"/>
    </row>
    <row r="308" spans="3:6" ht="12.75">
      <c r="C308" s="70"/>
      <c r="F308" s="25"/>
    </row>
    <row r="309" spans="3:6" ht="12.75">
      <c r="C309" s="70"/>
      <c r="F309" s="25"/>
    </row>
    <row r="310" spans="3:6" ht="12.75">
      <c r="C310" s="70"/>
      <c r="F310" s="25"/>
    </row>
    <row r="311" spans="3:6" ht="12.75">
      <c r="C311" s="70"/>
      <c r="F311" s="25"/>
    </row>
    <row r="312" spans="3:6" ht="12.75">
      <c r="C312" s="70"/>
      <c r="F312" s="25"/>
    </row>
    <row r="313" spans="3:6" ht="12.75">
      <c r="C313" s="70"/>
      <c r="F313" s="25"/>
    </row>
    <row r="314" spans="3:6" ht="12.75">
      <c r="C314" s="70"/>
      <c r="F314" s="25"/>
    </row>
    <row r="315" spans="3:6" ht="12.75">
      <c r="C315" s="70"/>
      <c r="F315" s="25"/>
    </row>
    <row r="316" spans="3:6" ht="12.75">
      <c r="C316" s="70"/>
      <c r="F316" s="25"/>
    </row>
    <row r="317" spans="3:6" ht="12.75">
      <c r="C317" s="70"/>
      <c r="F317" s="25"/>
    </row>
    <row r="318" spans="3:6" ht="12.75">
      <c r="C318" s="70"/>
      <c r="F318" s="25"/>
    </row>
    <row r="319" spans="3:6" ht="12.75">
      <c r="C319" s="70"/>
      <c r="F319" s="25"/>
    </row>
    <row r="320" spans="3:6" ht="12.75">
      <c r="C320" s="70"/>
      <c r="F320" s="25"/>
    </row>
    <row r="321" spans="3:6" ht="12.75">
      <c r="C321" s="70"/>
      <c r="F321" s="25"/>
    </row>
    <row r="322" spans="3:6" ht="12.75">
      <c r="C322" s="70"/>
      <c r="F322" s="25"/>
    </row>
    <row r="323" spans="3:6" ht="12.75">
      <c r="C323" s="70"/>
      <c r="F323" s="25"/>
    </row>
    <row r="324" spans="3:6" ht="12.75">
      <c r="C324" s="70"/>
      <c r="F324" s="25"/>
    </row>
    <row r="325" spans="3:6" ht="12.75">
      <c r="C325" s="70"/>
      <c r="F325" s="25"/>
    </row>
    <row r="326" spans="3:6" ht="12.75">
      <c r="C326" s="70"/>
      <c r="F326" s="25"/>
    </row>
    <row r="327" spans="3:6" ht="12.75">
      <c r="C327" s="70"/>
      <c r="F327" s="25"/>
    </row>
    <row r="328" spans="3:6" ht="12.75">
      <c r="C328" s="70"/>
      <c r="F328" s="25"/>
    </row>
    <row r="329" spans="3:6" ht="12.75">
      <c r="C329" s="70"/>
      <c r="F329" s="25"/>
    </row>
    <row r="330" spans="3:6" ht="12.75">
      <c r="C330" s="70"/>
      <c r="F330" s="25"/>
    </row>
    <row r="331" spans="3:6" ht="12.75">
      <c r="C331" s="70"/>
      <c r="F331" s="25"/>
    </row>
    <row r="332" spans="3:6" ht="12.75">
      <c r="C332" s="70"/>
      <c r="F332" s="25"/>
    </row>
    <row r="333" spans="3:6" ht="12.75">
      <c r="C333" s="70"/>
      <c r="F333" s="25"/>
    </row>
    <row r="334" spans="3:6" ht="12.75">
      <c r="C334" s="70"/>
      <c r="F334" s="25"/>
    </row>
    <row r="335" spans="3:6" ht="12.75">
      <c r="C335" s="70"/>
      <c r="F335" s="25"/>
    </row>
    <row r="336" spans="3:6" ht="12.75">
      <c r="C336" s="70"/>
      <c r="F336" s="25"/>
    </row>
    <row r="337" spans="3:6" ht="12.75">
      <c r="C337" s="70"/>
      <c r="F337" s="25"/>
    </row>
    <row r="338" spans="3:6" ht="12.75">
      <c r="C338" s="70"/>
      <c r="F338" s="25"/>
    </row>
    <row r="339" spans="3:6" ht="12.75">
      <c r="C339" s="70"/>
      <c r="F339" s="25"/>
    </row>
    <row r="340" spans="3:6" ht="12.75">
      <c r="C340" s="70"/>
      <c r="F340" s="25"/>
    </row>
    <row r="341" spans="3:6" ht="12.75">
      <c r="C341" s="70"/>
      <c r="F341" s="25"/>
    </row>
    <row r="342" spans="3:6" ht="12.75">
      <c r="C342" s="70"/>
      <c r="F342" s="25"/>
    </row>
    <row r="343" spans="3:6" ht="12.75">
      <c r="C343" s="70"/>
      <c r="F343" s="25"/>
    </row>
    <row r="344" spans="3:6" ht="12.75">
      <c r="C344" s="70"/>
      <c r="F344" s="25"/>
    </row>
    <row r="345" spans="3:6" ht="12.75">
      <c r="C345" s="70"/>
      <c r="F345" s="25"/>
    </row>
    <row r="346" spans="3:6" ht="12.75">
      <c r="C346" s="70"/>
      <c r="F346" s="25"/>
    </row>
    <row r="347" spans="3:6" ht="12.75">
      <c r="C347" s="70"/>
      <c r="F347" s="25"/>
    </row>
    <row r="348" spans="3:6" ht="12.75">
      <c r="C348" s="70"/>
      <c r="F348" s="25"/>
    </row>
    <row r="349" spans="3:6" ht="12.75">
      <c r="C349" s="70"/>
      <c r="F349" s="25"/>
    </row>
    <row r="350" spans="3:6" ht="12.75">
      <c r="C350" s="70"/>
      <c r="F350" s="25"/>
    </row>
    <row r="351" spans="3:6" ht="12.75">
      <c r="C351" s="70"/>
      <c r="F351" s="25"/>
    </row>
    <row r="352" spans="3:6" ht="12.75">
      <c r="C352" s="70"/>
      <c r="F352" s="25"/>
    </row>
    <row r="353" spans="3:6" ht="12.75">
      <c r="C353" s="70"/>
      <c r="F353" s="25"/>
    </row>
    <row r="354" spans="3:6" ht="12.75">
      <c r="C354" s="70"/>
      <c r="F354" s="25"/>
    </row>
    <row r="355" spans="3:6" ht="12.75">
      <c r="C355" s="70"/>
      <c r="F355" s="25"/>
    </row>
    <row r="356" spans="3:6" ht="12.75">
      <c r="C356" s="70"/>
      <c r="F356" s="25"/>
    </row>
    <row r="357" spans="3:6" ht="12.75">
      <c r="C357" s="70"/>
      <c r="F357" s="25"/>
    </row>
    <row r="358" spans="3:6" ht="12.75">
      <c r="C358" s="70"/>
      <c r="F358" s="25"/>
    </row>
    <row r="359" spans="3:6" ht="12.75">
      <c r="C359" s="70"/>
      <c r="F359" s="25"/>
    </row>
    <row r="360" spans="3:6" ht="12.75">
      <c r="C360" s="70"/>
      <c r="F360" s="25"/>
    </row>
    <row r="361" spans="3:6" ht="12.75">
      <c r="C361" s="70"/>
      <c r="F361" s="25"/>
    </row>
    <row r="362" spans="3:6" ht="12.75">
      <c r="C362" s="70"/>
      <c r="F362" s="25"/>
    </row>
    <row r="363" spans="3:6" ht="12.75">
      <c r="C363" s="70"/>
      <c r="F363" s="25"/>
    </row>
    <row r="364" spans="3:6" ht="12.75">
      <c r="C364" s="70"/>
      <c r="F364" s="25"/>
    </row>
    <row r="365" spans="3:6" ht="12.75">
      <c r="C365" s="70"/>
      <c r="F365" s="25"/>
    </row>
    <row r="366" spans="3:6" ht="12.75">
      <c r="C366" s="70"/>
      <c r="F366" s="25"/>
    </row>
    <row r="367" spans="3:6" ht="12.75">
      <c r="C367" s="70"/>
      <c r="F367" s="25"/>
    </row>
    <row r="368" spans="3:6" ht="12.75">
      <c r="C368" s="70"/>
      <c r="F368" s="25"/>
    </row>
    <row r="369" spans="3:6" ht="12.75">
      <c r="C369" s="70"/>
      <c r="F369" s="25"/>
    </row>
    <row r="370" spans="3:6" ht="12.75">
      <c r="C370" s="70"/>
      <c r="F370" s="25"/>
    </row>
    <row r="371" spans="3:6" ht="12.75">
      <c r="C371" s="70"/>
      <c r="F371" s="25"/>
    </row>
    <row r="372" spans="3:6" ht="12.75">
      <c r="C372" s="70"/>
      <c r="F372" s="25"/>
    </row>
    <row r="373" spans="3:6" ht="12.75">
      <c r="C373" s="70"/>
      <c r="F373" s="25"/>
    </row>
    <row r="374" spans="3:6" ht="12.75">
      <c r="C374" s="70"/>
      <c r="F374" s="25"/>
    </row>
    <row r="375" spans="3:6" ht="12.75">
      <c r="C375" s="70"/>
      <c r="F375" s="25"/>
    </row>
    <row r="376" spans="3:6" ht="12.75">
      <c r="C376" s="70"/>
      <c r="F376" s="25"/>
    </row>
    <row r="377" spans="3:6" ht="12.75">
      <c r="C377" s="70"/>
      <c r="F377" s="25"/>
    </row>
    <row r="378" spans="3:6" ht="12.75">
      <c r="C378" s="70"/>
      <c r="F378" s="25"/>
    </row>
    <row r="379" spans="3:6" ht="12.75">
      <c r="C379" s="70"/>
      <c r="F379" s="25"/>
    </row>
    <row r="380" spans="3:6" ht="12.75">
      <c r="C380" s="70"/>
      <c r="F380" s="25"/>
    </row>
    <row r="381" spans="3:6" ht="12.75">
      <c r="C381" s="70"/>
      <c r="F381" s="25"/>
    </row>
    <row r="382" spans="3:6" ht="12.75">
      <c r="C382" s="70"/>
      <c r="F382" s="25"/>
    </row>
    <row r="383" spans="3:6" ht="12.75">
      <c r="C383" s="70"/>
      <c r="F383" s="25"/>
    </row>
    <row r="384" spans="3:6" ht="12.75">
      <c r="C384" s="70"/>
      <c r="F384" s="25"/>
    </row>
    <row r="385" spans="3:6" ht="12.75">
      <c r="C385" s="70"/>
      <c r="F385" s="25"/>
    </row>
    <row r="386" spans="3:6" ht="12.75">
      <c r="C386" s="70"/>
      <c r="F386" s="25"/>
    </row>
    <row r="387" spans="3:6" ht="12.75">
      <c r="C387" s="70"/>
      <c r="F387" s="25"/>
    </row>
    <row r="388" spans="3:6" ht="12.75">
      <c r="C388" s="70"/>
      <c r="F388" s="25"/>
    </row>
    <row r="389" spans="3:6" ht="12.75">
      <c r="C389" s="70"/>
      <c r="F389" s="25"/>
    </row>
    <row r="390" spans="3:6" ht="12.75">
      <c r="C390" s="70"/>
      <c r="F390" s="25"/>
    </row>
    <row r="391" spans="3:6" ht="12.75">
      <c r="C391" s="70"/>
      <c r="F391" s="25"/>
    </row>
    <row r="392" spans="3:6" ht="12.75">
      <c r="C392" s="70"/>
      <c r="F392" s="25"/>
    </row>
    <row r="393" spans="3:6" ht="12.75">
      <c r="C393" s="70"/>
      <c r="F393" s="25"/>
    </row>
    <row r="394" spans="3:6" ht="12.75">
      <c r="C394" s="70"/>
      <c r="F394" s="25"/>
    </row>
    <row r="395" spans="3:6" ht="12.75">
      <c r="C395" s="70"/>
      <c r="F395" s="25"/>
    </row>
    <row r="396" spans="3:6" ht="12.75">
      <c r="C396" s="70"/>
      <c r="F396" s="25"/>
    </row>
    <row r="397" spans="3:6" ht="12.75">
      <c r="C397" s="70"/>
      <c r="F397" s="25"/>
    </row>
    <row r="398" spans="3:6" ht="12.75">
      <c r="C398" s="70"/>
      <c r="F398" s="25"/>
    </row>
    <row r="399" spans="3:6" ht="12.75">
      <c r="C399" s="70"/>
      <c r="F399" s="25"/>
    </row>
    <row r="400" spans="3:6" ht="12.75">
      <c r="C400" s="70"/>
      <c r="F400" s="25"/>
    </row>
    <row r="401" spans="3:6" ht="12.75">
      <c r="C401" s="70"/>
      <c r="F401" s="25"/>
    </row>
    <row r="402" spans="3:6" ht="12.75">
      <c r="C402" s="70"/>
      <c r="F402" s="25"/>
    </row>
    <row r="403" spans="3:6" ht="12.75">
      <c r="C403" s="70"/>
      <c r="F403" s="25"/>
    </row>
    <row r="404" spans="3:6" ht="12.75">
      <c r="C404" s="70"/>
      <c r="F404" s="25"/>
    </row>
    <row r="405" spans="3:6" ht="12.75">
      <c r="C405" s="70"/>
      <c r="F405" s="25"/>
    </row>
    <row r="406" spans="3:6" ht="12.75">
      <c r="C406" s="70"/>
      <c r="F406" s="25"/>
    </row>
    <row r="407" spans="3:6" ht="12.75">
      <c r="C407" s="70"/>
      <c r="F407" s="25"/>
    </row>
    <row r="408" spans="3:6" ht="12.75">
      <c r="C408" s="70"/>
      <c r="F408" s="25"/>
    </row>
    <row r="409" spans="3:6" ht="12.75">
      <c r="C409" s="70"/>
      <c r="F409" s="25"/>
    </row>
    <row r="410" spans="3:6" ht="12.75">
      <c r="C410" s="70"/>
      <c r="F410" s="25"/>
    </row>
    <row r="411" spans="3:6" ht="12.75">
      <c r="C411" s="70"/>
      <c r="F411" s="25"/>
    </row>
    <row r="412" spans="3:6" ht="12.75">
      <c r="C412" s="70"/>
      <c r="F412" s="25"/>
    </row>
    <row r="413" spans="3:6" ht="12.75">
      <c r="C413" s="70"/>
      <c r="F413" s="25"/>
    </row>
    <row r="414" spans="3:6" ht="12.75">
      <c r="C414" s="70"/>
      <c r="F414" s="25"/>
    </row>
    <row r="415" spans="3:6" ht="12.75">
      <c r="C415" s="70"/>
      <c r="F415" s="25"/>
    </row>
    <row r="416" spans="3:6" ht="12.75">
      <c r="C416" s="70"/>
      <c r="F416" s="25"/>
    </row>
    <row r="417" spans="3:6" ht="12.75">
      <c r="C417" s="70"/>
      <c r="F417" s="25"/>
    </row>
    <row r="418" spans="3:6" ht="12.75">
      <c r="C418" s="70"/>
      <c r="F418" s="25"/>
    </row>
    <row r="419" spans="3:6" ht="12.75">
      <c r="C419" s="70"/>
      <c r="F419" s="25"/>
    </row>
    <row r="420" spans="3:6" ht="12.75">
      <c r="C420" s="70"/>
      <c r="F420" s="25"/>
    </row>
    <row r="421" spans="3:6" ht="12.75">
      <c r="C421" s="70"/>
      <c r="F421" s="25"/>
    </row>
    <row r="422" spans="3:6" ht="12.75">
      <c r="C422" s="70"/>
      <c r="F422" s="25"/>
    </row>
    <row r="423" spans="3:6" ht="12.75">
      <c r="C423" s="70"/>
      <c r="F423" s="25"/>
    </row>
    <row r="424" spans="3:6" ht="12.75">
      <c r="C424" s="70"/>
      <c r="F424" s="25"/>
    </row>
    <row r="425" spans="3:6" ht="12.75">
      <c r="C425" s="70"/>
      <c r="F425" s="25"/>
    </row>
    <row r="426" spans="3:6" ht="12.75">
      <c r="C426" s="70"/>
      <c r="F426" s="25"/>
    </row>
    <row r="427" spans="3:6" ht="12.75">
      <c r="C427" s="70"/>
      <c r="F427" s="25"/>
    </row>
    <row r="428" spans="3:6" ht="12.75">
      <c r="C428" s="70"/>
      <c r="F428" s="25"/>
    </row>
    <row r="429" spans="3:6" ht="12.75">
      <c r="C429" s="70"/>
      <c r="F429" s="25"/>
    </row>
    <row r="430" spans="3:6" ht="12.75">
      <c r="C430" s="70"/>
      <c r="F430" s="25"/>
    </row>
    <row r="431" spans="3:6" ht="12.75">
      <c r="C431" s="70"/>
      <c r="F431" s="25"/>
    </row>
    <row r="432" spans="3:6" ht="12.75">
      <c r="C432" s="70"/>
      <c r="F432" s="25"/>
    </row>
    <row r="433" spans="3:6" ht="12.75">
      <c r="C433" s="70"/>
      <c r="F433" s="25"/>
    </row>
    <row r="434" spans="3:6" ht="12.75">
      <c r="C434" s="70"/>
      <c r="F434" s="25"/>
    </row>
    <row r="435" spans="3:6" ht="12.75">
      <c r="C435" s="70"/>
      <c r="F435" s="25"/>
    </row>
    <row r="436" spans="3:6" ht="12.75">
      <c r="C436" s="70"/>
      <c r="F436" s="25"/>
    </row>
    <row r="437" spans="3:6" ht="12.75">
      <c r="C437" s="70"/>
      <c r="F437" s="25"/>
    </row>
    <row r="438" spans="3:6" ht="12.75">
      <c r="C438" s="70"/>
      <c r="F438" s="25"/>
    </row>
    <row r="439" spans="3:6" ht="12.75">
      <c r="C439" s="70"/>
      <c r="F439" s="25"/>
    </row>
    <row r="440" spans="3:6" ht="12.75">
      <c r="C440" s="70"/>
      <c r="F440" s="25"/>
    </row>
    <row r="441" spans="3:6" ht="12.75">
      <c r="C441" s="70"/>
      <c r="F441" s="25"/>
    </row>
    <row r="442" spans="3:6" ht="12.75">
      <c r="C442" s="70"/>
      <c r="F442" s="25"/>
    </row>
    <row r="443" spans="3:6" ht="12.75">
      <c r="C443" s="70"/>
      <c r="F443" s="25"/>
    </row>
    <row r="444" spans="3:6" ht="12.75">
      <c r="C444" s="70"/>
      <c r="F444" s="25"/>
    </row>
    <row r="445" spans="3:6" ht="12.75">
      <c r="C445" s="70"/>
      <c r="F445" s="25"/>
    </row>
    <row r="446" spans="3:6" ht="12.75">
      <c r="C446" s="70"/>
      <c r="F446" s="25"/>
    </row>
    <row r="447" spans="3:6" ht="12.75">
      <c r="C447" s="70"/>
      <c r="F447" s="25"/>
    </row>
    <row r="448" spans="3:6" ht="12.75">
      <c r="C448" s="70"/>
      <c r="F448" s="25"/>
    </row>
    <row r="449" spans="3:6" ht="12.75">
      <c r="C449" s="70"/>
      <c r="F449" s="25"/>
    </row>
    <row r="450" spans="3:6" ht="12.75">
      <c r="C450" s="70"/>
      <c r="F450" s="25"/>
    </row>
    <row r="451" spans="3:6" ht="12.75">
      <c r="C451" s="70"/>
      <c r="F451" s="25"/>
    </row>
    <row r="452" spans="3:6" ht="12.75">
      <c r="C452" s="70"/>
      <c r="F452" s="25"/>
    </row>
    <row r="453" spans="3:6" ht="12.75">
      <c r="C453" s="70"/>
      <c r="F453" s="25"/>
    </row>
    <row r="454" spans="3:6" ht="12.75">
      <c r="C454" s="70"/>
      <c r="F454" s="25"/>
    </row>
    <row r="455" spans="3:6" ht="12.75">
      <c r="C455" s="70"/>
      <c r="F455" s="25"/>
    </row>
    <row r="456" spans="3:6" ht="12.75">
      <c r="C456" s="70"/>
      <c r="F456" s="25"/>
    </row>
    <row r="457" spans="3:6" ht="12.75">
      <c r="C457" s="70"/>
      <c r="F457" s="25"/>
    </row>
    <row r="458" spans="3:6" ht="12.75">
      <c r="C458" s="70"/>
      <c r="F458" s="25"/>
    </row>
    <row r="459" spans="3:6" ht="12.75">
      <c r="C459" s="70"/>
      <c r="F459" s="25"/>
    </row>
    <row r="460" spans="3:6" ht="12.75">
      <c r="C460" s="70"/>
      <c r="F460" s="25"/>
    </row>
    <row r="461" spans="3:6" ht="12.75">
      <c r="C461" s="70"/>
      <c r="F461" s="25"/>
    </row>
    <row r="462" spans="3:6" ht="12.75">
      <c r="C462" s="70"/>
      <c r="F462" s="25"/>
    </row>
    <row r="463" spans="3:6" ht="12.75">
      <c r="C463" s="70"/>
      <c r="F463" s="25"/>
    </row>
    <row r="464" spans="3:6" ht="12.75">
      <c r="C464" s="70"/>
      <c r="F464" s="25"/>
    </row>
    <row r="465" spans="3:6" ht="12.75">
      <c r="C465" s="70"/>
      <c r="F465" s="25"/>
    </row>
    <row r="466" spans="3:6" ht="12.75">
      <c r="C466" s="70"/>
      <c r="F466" s="25"/>
    </row>
    <row r="467" spans="3:6" ht="12.75">
      <c r="C467" s="70"/>
      <c r="F467" s="25"/>
    </row>
    <row r="468" spans="3:6" ht="12.75">
      <c r="C468" s="70"/>
      <c r="F468" s="25"/>
    </row>
    <row r="469" spans="3:6" ht="12.75">
      <c r="C469" s="70"/>
      <c r="F469" s="25"/>
    </row>
    <row r="470" spans="3:6" ht="12.75">
      <c r="C470" s="70"/>
      <c r="F470" s="25"/>
    </row>
    <row r="471" spans="3:6" ht="12.75">
      <c r="C471" s="70"/>
      <c r="F471" s="25"/>
    </row>
    <row r="472" spans="3:6" ht="12.75">
      <c r="C472" s="70"/>
      <c r="F472" s="25"/>
    </row>
    <row r="473" spans="3:6" ht="12.75">
      <c r="C473" s="70"/>
      <c r="F473" s="25"/>
    </row>
    <row r="474" spans="3:6" ht="12.75">
      <c r="C474" s="70"/>
      <c r="F474" s="25"/>
    </row>
    <row r="475" spans="3:6" ht="12.75">
      <c r="C475" s="70"/>
      <c r="F475" s="25"/>
    </row>
    <row r="476" spans="3:6" ht="12.75">
      <c r="C476" s="70"/>
      <c r="F476" s="25"/>
    </row>
    <row r="477" spans="3:6" ht="12.75">
      <c r="C477" s="70"/>
      <c r="F477" s="25"/>
    </row>
    <row r="478" spans="3:6" ht="12.75">
      <c r="C478" s="70"/>
      <c r="F478" s="25"/>
    </row>
    <row r="479" spans="3:6" ht="12.75">
      <c r="C479" s="70"/>
      <c r="F479" s="25"/>
    </row>
    <row r="480" spans="3:6" ht="12.75">
      <c r="C480" s="70"/>
      <c r="F480" s="25"/>
    </row>
    <row r="481" spans="3:6" ht="12.75">
      <c r="C481" s="70"/>
      <c r="F481" s="25"/>
    </row>
    <row r="482" spans="3:6" ht="12.75">
      <c r="C482" s="70"/>
      <c r="F482" s="25"/>
    </row>
    <row r="483" spans="3:6" ht="12.75">
      <c r="C483" s="70"/>
      <c r="F483" s="25"/>
    </row>
    <row r="484" spans="3:6" ht="12.75">
      <c r="C484" s="70"/>
      <c r="F484" s="25"/>
    </row>
    <row r="485" spans="3:6" ht="12.75">
      <c r="C485" s="70"/>
      <c r="F485" s="25"/>
    </row>
    <row r="486" spans="3:6" ht="12.75">
      <c r="C486" s="70"/>
      <c r="F486" s="25"/>
    </row>
    <row r="487" spans="3:6" ht="12.75">
      <c r="C487" s="70"/>
      <c r="F487" s="25"/>
    </row>
    <row r="488" spans="3:6" ht="12.75">
      <c r="C488" s="70"/>
      <c r="F488" s="25"/>
    </row>
    <row r="489" spans="3:6" ht="12.75">
      <c r="C489" s="70"/>
      <c r="F489" s="25"/>
    </row>
    <row r="490" spans="3:6" ht="12.75">
      <c r="C490" s="70"/>
      <c r="F490" s="25"/>
    </row>
    <row r="491" spans="3:6" ht="12.75">
      <c r="C491" s="70"/>
      <c r="F491" s="25"/>
    </row>
    <row r="492" spans="3:6" ht="12.75">
      <c r="C492" s="70"/>
      <c r="F492" s="25"/>
    </row>
    <row r="493" spans="3:6" ht="12.75">
      <c r="C493" s="70"/>
      <c r="F493" s="25"/>
    </row>
    <row r="494" spans="3:6" ht="12.75">
      <c r="C494" s="70"/>
      <c r="F494" s="25"/>
    </row>
    <row r="495" spans="3:6" ht="12.75">
      <c r="C495" s="70"/>
      <c r="F495" s="25"/>
    </row>
    <row r="496" spans="3:6" ht="12.75">
      <c r="C496" s="70"/>
      <c r="F496" s="25"/>
    </row>
    <row r="497" spans="3:6" ht="12.75">
      <c r="C497" s="70"/>
      <c r="F497" s="25"/>
    </row>
    <row r="498" spans="3:6" ht="12.75">
      <c r="C498" s="70"/>
      <c r="F498" s="25"/>
    </row>
    <row r="499" spans="3:6" ht="12.75">
      <c r="C499" s="70"/>
      <c r="F499" s="25"/>
    </row>
    <row r="500" spans="3:6" ht="12.75">
      <c r="C500" s="70"/>
      <c r="F500" s="25"/>
    </row>
    <row r="501" spans="3:6" ht="12.75">
      <c r="C501" s="70"/>
      <c r="F501" s="25"/>
    </row>
    <row r="502" spans="3:6" ht="12.75">
      <c r="C502" s="70"/>
      <c r="F502" s="25"/>
    </row>
    <row r="503" spans="3:6" ht="12.75">
      <c r="C503" s="70"/>
      <c r="F503" s="25"/>
    </row>
    <row r="504" spans="3:6" ht="12.75">
      <c r="C504" s="70"/>
      <c r="F504" s="25"/>
    </row>
    <row r="505" spans="3:6" ht="12.75">
      <c r="C505" s="70"/>
      <c r="F505" s="25"/>
    </row>
    <row r="506" spans="3:6" ht="12.75">
      <c r="C506" s="70"/>
      <c r="F506" s="25"/>
    </row>
    <row r="507" spans="3:6" ht="12.75">
      <c r="C507" s="70"/>
      <c r="F507" s="25"/>
    </row>
    <row r="508" spans="3:6" ht="12.75">
      <c r="C508" s="70"/>
      <c r="F508" s="25"/>
    </row>
    <row r="509" spans="3:6" ht="12.75">
      <c r="C509" s="70"/>
      <c r="F509" s="25"/>
    </row>
    <row r="510" spans="3:6" ht="12.75">
      <c r="C510" s="70"/>
      <c r="F510" s="25"/>
    </row>
    <row r="511" spans="3:6" ht="12.75">
      <c r="C511" s="70"/>
      <c r="F511" s="25"/>
    </row>
    <row r="512" spans="3:6" ht="12.75">
      <c r="C512" s="70"/>
      <c r="F512" s="25"/>
    </row>
    <row r="513" spans="3:6" ht="12.75">
      <c r="C513" s="70"/>
      <c r="F513" s="25"/>
    </row>
    <row r="514" spans="3:6" ht="12.75">
      <c r="C514" s="70"/>
      <c r="F514" s="25"/>
    </row>
    <row r="515" spans="3:6" ht="12.75">
      <c r="C515" s="70"/>
      <c r="F515" s="25"/>
    </row>
    <row r="516" spans="3:6" ht="12.75">
      <c r="C516" s="70"/>
      <c r="F516" s="25"/>
    </row>
    <row r="517" spans="3:6" ht="12.75">
      <c r="C517" s="70"/>
      <c r="F517" s="25"/>
    </row>
    <row r="518" spans="3:6" ht="12.75">
      <c r="C518" s="70"/>
      <c r="F518" s="25"/>
    </row>
    <row r="519" spans="3:6" ht="12.75">
      <c r="C519" s="70"/>
      <c r="F519" s="25"/>
    </row>
    <row r="520" spans="3:6" ht="12.75">
      <c r="C520" s="70"/>
      <c r="F520" s="25"/>
    </row>
    <row r="521" spans="3:6" ht="12.75">
      <c r="C521" s="70"/>
      <c r="F521" s="25"/>
    </row>
    <row r="522" spans="3:6" ht="12.75">
      <c r="C522" s="70"/>
      <c r="F522" s="25"/>
    </row>
    <row r="523" spans="3:6" ht="12.75">
      <c r="C523" s="70"/>
      <c r="F523" s="25"/>
    </row>
    <row r="524" spans="3:6" ht="12.75">
      <c r="C524" s="70"/>
      <c r="F524" s="25"/>
    </row>
    <row r="525" spans="3:6" ht="12.75">
      <c r="C525" s="70"/>
      <c r="F525" s="25"/>
    </row>
    <row r="526" spans="3:6" ht="12.75">
      <c r="C526" s="70"/>
      <c r="F526" s="25"/>
    </row>
    <row r="527" spans="3:6" ht="12.75">
      <c r="C527" s="70"/>
      <c r="F527" s="25"/>
    </row>
    <row r="528" spans="3:6" ht="12.75">
      <c r="C528" s="70"/>
      <c r="F528" s="25"/>
    </row>
    <row r="529" spans="3:6" ht="12.75">
      <c r="C529" s="70"/>
      <c r="F529" s="25"/>
    </row>
    <row r="530" spans="3:6" ht="12.75">
      <c r="C530" s="70"/>
      <c r="F530" s="25"/>
    </row>
    <row r="531" spans="3:6" ht="12.75">
      <c r="C531" s="70"/>
      <c r="F531" s="25"/>
    </row>
    <row r="532" spans="3:6" ht="12.75">
      <c r="C532" s="70"/>
      <c r="F532" s="25"/>
    </row>
    <row r="533" spans="3:6" ht="12.75">
      <c r="C533" s="70"/>
      <c r="F533" s="25"/>
    </row>
    <row r="534" spans="3:6" ht="12.75">
      <c r="C534" s="70"/>
      <c r="F534" s="25"/>
    </row>
    <row r="535" spans="3:6" ht="12.75">
      <c r="C535" s="70"/>
      <c r="F535" s="25"/>
    </row>
    <row r="536" spans="3:6" ht="12.75">
      <c r="C536" s="70"/>
      <c r="F536" s="25"/>
    </row>
    <row r="537" spans="3:6" ht="12.75">
      <c r="C537" s="70"/>
      <c r="F537" s="25"/>
    </row>
    <row r="538" spans="3:6" ht="12.75">
      <c r="C538" s="70"/>
      <c r="F538" s="25"/>
    </row>
    <row r="539" spans="3:6" ht="12.75">
      <c r="C539" s="70"/>
      <c r="F539" s="25"/>
    </row>
    <row r="540" spans="3:6" ht="12.75">
      <c r="C540" s="70"/>
      <c r="F540" s="25"/>
    </row>
    <row r="541" spans="3:6" ht="12.75">
      <c r="C541" s="70"/>
      <c r="F541" s="25"/>
    </row>
    <row r="542" spans="3:6" ht="12.75">
      <c r="C542" s="70"/>
      <c r="F542" s="25"/>
    </row>
    <row r="543" spans="3:6" ht="12.75">
      <c r="C543" s="70"/>
      <c r="F543" s="25"/>
    </row>
    <row r="544" spans="3:6" ht="12.75">
      <c r="C544" s="70"/>
      <c r="F544" s="25"/>
    </row>
    <row r="545" spans="3:6" ht="12.75">
      <c r="C545" s="70"/>
      <c r="F545" s="25"/>
    </row>
    <row r="546" spans="3:6" ht="12.75">
      <c r="C546" s="70"/>
      <c r="F546" s="25"/>
    </row>
    <row r="547" spans="3:6" ht="12.75">
      <c r="C547" s="70"/>
      <c r="F547" s="25"/>
    </row>
    <row r="548" spans="3:6" ht="12.75">
      <c r="C548" s="70"/>
      <c r="F548" s="25"/>
    </row>
    <row r="549" spans="3:6" ht="12.75">
      <c r="C549" s="70"/>
      <c r="F549" s="25"/>
    </row>
    <row r="550" spans="3:6" ht="12.75">
      <c r="C550" s="70"/>
      <c r="F550" s="25"/>
    </row>
    <row r="551" spans="3:6" ht="12.75">
      <c r="C551" s="70"/>
      <c r="F551" s="25"/>
    </row>
    <row r="552" spans="3:6" ht="12.75">
      <c r="C552" s="70"/>
      <c r="F552" s="25"/>
    </row>
    <row r="553" spans="3:6" ht="12.75">
      <c r="C553" s="70"/>
      <c r="F553" s="25"/>
    </row>
    <row r="554" spans="3:6" ht="12.75">
      <c r="C554" s="70"/>
      <c r="F554" s="25"/>
    </row>
    <row r="555" spans="3:6" ht="12.75">
      <c r="C555" s="70"/>
      <c r="F555" s="25"/>
    </row>
    <row r="556" spans="3:6" ht="12.75">
      <c r="C556" s="70"/>
      <c r="F556" s="25"/>
    </row>
  </sheetData>
  <sheetProtection/>
  <mergeCells count="119">
    <mergeCell ref="B292:F292"/>
    <mergeCell ref="B288:F288"/>
    <mergeCell ref="B282:B283"/>
    <mergeCell ref="C282:C283"/>
    <mergeCell ref="D282:D283"/>
    <mergeCell ref="B278:B279"/>
    <mergeCell ref="C278:C279"/>
    <mergeCell ref="D278:D279"/>
    <mergeCell ref="B280:B281"/>
    <mergeCell ref="C280:C281"/>
    <mergeCell ref="D280:D281"/>
    <mergeCell ref="B274:B275"/>
    <mergeCell ref="C274:C275"/>
    <mergeCell ref="D274:D275"/>
    <mergeCell ref="B276:B277"/>
    <mergeCell ref="C276:C277"/>
    <mergeCell ref="D276:D277"/>
    <mergeCell ref="B270:B271"/>
    <mergeCell ref="C270:C271"/>
    <mergeCell ref="D270:D271"/>
    <mergeCell ref="B272:B273"/>
    <mergeCell ref="C272:C273"/>
    <mergeCell ref="D272:D273"/>
    <mergeCell ref="B265:F265"/>
    <mergeCell ref="B266:B267"/>
    <mergeCell ref="C266:C267"/>
    <mergeCell ref="D266:D267"/>
    <mergeCell ref="B268:B269"/>
    <mergeCell ref="C268:C269"/>
    <mergeCell ref="D268:D269"/>
    <mergeCell ref="B251:B256"/>
    <mergeCell ref="C251:C256"/>
    <mergeCell ref="D251:D256"/>
    <mergeCell ref="B257:B262"/>
    <mergeCell ref="C257:C262"/>
    <mergeCell ref="D257:D262"/>
    <mergeCell ref="B239:B244"/>
    <mergeCell ref="C239:C244"/>
    <mergeCell ref="D239:D244"/>
    <mergeCell ref="B245:B250"/>
    <mergeCell ref="C245:C250"/>
    <mergeCell ref="D245:D250"/>
    <mergeCell ref="B211:B216"/>
    <mergeCell ref="C211:C216"/>
    <mergeCell ref="D211:D216"/>
    <mergeCell ref="B232:F232"/>
    <mergeCell ref="B233:B238"/>
    <mergeCell ref="C233:C238"/>
    <mergeCell ref="D233:D238"/>
    <mergeCell ref="B217:B222"/>
    <mergeCell ref="C217:C222"/>
    <mergeCell ref="D217:D222"/>
    <mergeCell ref="B199:B204"/>
    <mergeCell ref="C199:C204"/>
    <mergeCell ref="D199:D204"/>
    <mergeCell ref="B205:B210"/>
    <mergeCell ref="C205:C210"/>
    <mergeCell ref="D205:D210"/>
    <mergeCell ref="B137:F137"/>
    <mergeCell ref="B186:F186"/>
    <mergeCell ref="B187:B192"/>
    <mergeCell ref="C187:C192"/>
    <mergeCell ref="D187:D192"/>
    <mergeCell ref="B193:B198"/>
    <mergeCell ref="C193:C198"/>
    <mergeCell ref="D193:D198"/>
    <mergeCell ref="B66:B69"/>
    <mergeCell ref="C66:C69"/>
    <mergeCell ref="D66:D69"/>
    <mergeCell ref="B74:F74"/>
    <mergeCell ref="B80:F80"/>
    <mergeCell ref="B100:F100"/>
    <mergeCell ref="B58:B61"/>
    <mergeCell ref="C58:C61"/>
    <mergeCell ref="D58:D61"/>
    <mergeCell ref="B62:B65"/>
    <mergeCell ref="C62:C65"/>
    <mergeCell ref="D62:D65"/>
    <mergeCell ref="B49:B52"/>
    <mergeCell ref="C49:C52"/>
    <mergeCell ref="D49:D52"/>
    <mergeCell ref="B53:F53"/>
    <mergeCell ref="B54:B57"/>
    <mergeCell ref="C54:C57"/>
    <mergeCell ref="D54:D57"/>
    <mergeCell ref="B42:B44"/>
    <mergeCell ref="C42:C44"/>
    <mergeCell ref="D42:D44"/>
    <mergeCell ref="B45:B48"/>
    <mergeCell ref="C45:C48"/>
    <mergeCell ref="D45:D48"/>
    <mergeCell ref="B33:B36"/>
    <mergeCell ref="C33:C36"/>
    <mergeCell ref="D33:D36"/>
    <mergeCell ref="B37:F37"/>
    <mergeCell ref="B38:B41"/>
    <mergeCell ref="C38:C41"/>
    <mergeCell ref="D38:D41"/>
    <mergeCell ref="B25:F25"/>
    <mergeCell ref="B26:B28"/>
    <mergeCell ref="C26:C28"/>
    <mergeCell ref="D26:D28"/>
    <mergeCell ref="B29:B32"/>
    <mergeCell ref="C29:C32"/>
    <mergeCell ref="D29:D32"/>
    <mergeCell ref="B19:F19"/>
    <mergeCell ref="B20:B21"/>
    <mergeCell ref="C20:C21"/>
    <mergeCell ref="D20:D21"/>
    <mergeCell ref="B22:F22"/>
    <mergeCell ref="B23:B24"/>
    <mergeCell ref="C23:C24"/>
    <mergeCell ref="D23:D24"/>
    <mergeCell ref="E3:G3"/>
    <mergeCell ref="E4:G4"/>
    <mergeCell ref="E6:F6"/>
    <mergeCell ref="E7:G7"/>
    <mergeCell ref="B14:F14"/>
    <mergeCell ref="B17:F17"/>
  </mergeCells>
  <hyperlinks>
    <hyperlink ref="B11" r:id="rId1" display="konyak_temruk@mail.ru, "/>
    <hyperlink ref="B13" r:id="rId2" display="www.konyak-temruk.ru"/>
  </hyperlinks>
  <printOptions/>
  <pageMargins left="0.1968503937007874" right="0.1968503937007874" top="0.1968503937007874" bottom="0.07874015748031496" header="0.31496062992125984" footer="0.31496062992125984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 Windows</cp:lastModifiedBy>
  <cp:lastPrinted>2019-01-09T05:26:31Z</cp:lastPrinted>
  <dcterms:created xsi:type="dcterms:W3CDTF">2012-03-28T07:20:46Z</dcterms:created>
  <dcterms:modified xsi:type="dcterms:W3CDTF">2019-05-22T08:07:20Z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